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e505967\Desktop\高文連\"/>
    </mc:Choice>
  </mc:AlternateContent>
  <xr:revisionPtr revIDLastSave="0" documentId="13_ncr:1_{643D1952-F6CD-4539-BE4A-7DA318B3DDD6}" xr6:coauthVersionLast="47" xr6:coauthVersionMax="47" xr10:uidLastSave="{00000000-0000-0000-0000-000000000000}"/>
  <bookViews>
    <workbookView xWindow="-108" yWindow="-108" windowWidth="18648" windowHeight="11904" activeTab="5" xr2:uid="{00000000-000D-0000-FFFF-FFFF00000000}"/>
  </bookViews>
  <sheets>
    <sheet name="目次&amp;入力ｼｰﾄ" sheetId="1" r:id="rId1"/>
    <sheet name="様式Ａ" sheetId="2" r:id="rId2"/>
    <sheet name="様式Ｂ" sheetId="3" r:id="rId3"/>
    <sheet name="様式Ｃ" sheetId="4" r:id="rId4"/>
    <sheet name="様式Ｄ&lt;甲地用&gt;" sheetId="5" r:id="rId5"/>
    <sheet name="様式Ｄ&lt;乙地用&gt;" sheetId="13" r:id="rId6"/>
    <sheet name="様式Ｅ" sheetId="6" r:id="rId7"/>
    <sheet name="様式Ｆ" sheetId="7" r:id="rId8"/>
    <sheet name="様式Ａ見本例" sheetId="8" r:id="rId9"/>
    <sheet name="様式B記入上の注意" sheetId="9" r:id="rId10"/>
    <sheet name="リスト" sheetId="10" r:id="rId11"/>
    <sheet name="事務局使用" sheetId="11" r:id="rId12"/>
  </sheets>
  <externalReferences>
    <externalReference r:id="rId13"/>
  </externalReferences>
  <definedNames>
    <definedName name="_xlnm.Print_Area" localSheetId="3">様式Ｃ!$A$1:$O$56</definedName>
    <definedName name="_xlnm.Print_Area" localSheetId="5">'様式Ｄ&lt;乙地用&gt;'!$A$1:$R$56</definedName>
    <definedName name="_xlnm.Print_Area" localSheetId="4">'様式Ｄ&lt;甲地用&gt;'!$A$1:$R$56</definedName>
    <definedName name="_xlnm.Print_Area" localSheetId="6">様式Ｅ!$A$1:$S$56</definedName>
    <definedName name="_xlnm.Print_Area" localSheetId="7">様式Ｆ!$A$1:$O$56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4" i="3" l="1"/>
  <c r="P35" i="6"/>
  <c r="M35" i="6"/>
  <c r="M34" i="6"/>
  <c r="O54" i="6"/>
  <c r="F56" i="6"/>
  <c r="G8" i="6"/>
  <c r="M6" i="6"/>
  <c r="C13" i="1"/>
  <c r="L13" i="1"/>
  <c r="N54" i="13"/>
  <c r="O35" i="13"/>
  <c r="L35" i="13"/>
  <c r="L34" i="13"/>
  <c r="G34" i="13"/>
  <c r="F8" i="13"/>
  <c r="L6" i="13"/>
  <c r="E2" i="13"/>
  <c r="N54" i="5"/>
  <c r="O35" i="5"/>
  <c r="L35" i="5"/>
  <c r="G34" i="5"/>
  <c r="L34" i="5"/>
  <c r="L6" i="5"/>
  <c r="F8" i="5"/>
  <c r="F2" i="6"/>
  <c r="E2" i="5"/>
  <c r="C55" i="7"/>
  <c r="E16" i="7"/>
  <c r="C43" i="7"/>
  <c r="B21" i="7"/>
  <c r="E18" i="7"/>
  <c r="D14" i="7"/>
  <c r="C11" i="7"/>
  <c r="J6" i="7"/>
  <c r="J4" i="7"/>
  <c r="C55" i="4"/>
  <c r="C43" i="4"/>
  <c r="E18" i="4"/>
  <c r="E16" i="4"/>
  <c r="J6" i="4"/>
  <c r="J4" i="4"/>
  <c r="B21" i="4"/>
  <c r="D14" i="4"/>
  <c r="E36" i="13" l="1"/>
  <c r="E29" i="13"/>
  <c r="C11" i="4"/>
  <c r="O19" i="3"/>
  <c r="O17" i="3"/>
  <c r="R1" i="3"/>
  <c r="E39" i="2"/>
  <c r="H38" i="2"/>
  <c r="D38" i="2"/>
  <c r="D40" i="2"/>
  <c r="H28" i="2"/>
  <c r="D28" i="2"/>
  <c r="D26" i="2"/>
  <c r="D27" i="2"/>
  <c r="D25" i="2"/>
  <c r="J17" i="2"/>
  <c r="G17" i="2"/>
  <c r="L16" i="2"/>
  <c r="J16" i="2"/>
  <c r="H16" i="2"/>
  <c r="L15" i="2"/>
  <c r="J15" i="2"/>
  <c r="H15" i="2"/>
  <c r="G14" i="2"/>
  <c r="G13" i="2"/>
  <c r="J2" i="2"/>
  <c r="B3" i="1"/>
  <c r="L14" i="1"/>
  <c r="C14" i="1"/>
  <c r="C11" i="1"/>
  <c r="C10" i="1"/>
  <c r="V25" i="3"/>
  <c r="C8" i="1"/>
  <c r="E36" i="6"/>
  <c r="H34" i="6"/>
  <c r="E36" i="5"/>
  <c r="E29" i="5"/>
  <c r="E37" i="13" l="1"/>
  <c r="E29" i="6"/>
  <c r="E37" i="6" s="1"/>
  <c r="E56" i="13"/>
  <c r="E56" i="5"/>
  <c r="E3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滋賀県教育委員会</author>
  </authors>
  <commentList>
    <comment ref="H32" authorId="0" shapeId="0" xr:uid="{00000000-0006-0000-0100-000001000000}">
      <text>
        <r>
          <rPr>
            <b/>
            <sz val="10"/>
            <color indexed="81"/>
            <rFont val="ＭＳ Ｐゴシック"/>
            <family val="3"/>
            <charset val="128"/>
          </rPr>
          <t>リストから選んでください。</t>
        </r>
      </text>
    </comment>
    <comment ref="H33" authorId="0" shapeId="0" xr:uid="{00000000-0006-0000-0100-000002000000}">
      <text>
        <r>
          <rPr>
            <b/>
            <sz val="9"/>
            <color indexed="81"/>
            <rFont val="ＭＳ Ｐゴシック"/>
            <family val="3"/>
            <charset val="128"/>
          </rPr>
          <t>リストから選んでください。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1" authorId="0" shapeId="0" xr:uid="{00000000-0006-0000-0200-000001000000}">
      <text>
        <r>
          <rPr>
            <sz val="16"/>
            <color indexed="81"/>
            <rFont val="ＭＳ Ｐゴシック"/>
            <family val="3"/>
            <charset val="128"/>
          </rPr>
          <t>滋賀県高文連２０部会（以下、高文連）に加盟しているクラブについてご記入ください。
　　　　　　　　　　　　　　　　　</t>
        </r>
        <r>
          <rPr>
            <sz val="12"/>
            <color indexed="81"/>
            <rFont val="ＭＳ Ｐゴシック"/>
            <family val="3"/>
            <charset val="128"/>
          </rPr>
          <t>「記入上の注意」タブ参照</t>
        </r>
        <r>
          <rPr>
            <sz val="16"/>
            <color indexed="81"/>
            <rFont val="ＭＳ Ｐゴシック"/>
            <family val="3"/>
            <charset val="128"/>
          </rPr>
          <t xml:space="preserve">
　※高文連に加盟していない場合は下の「その他
　　の文化部（クラブ）」へ追加してご記入ください。</t>
        </r>
      </text>
    </comment>
    <comment ref="I28" authorId="0" shapeId="0" xr:uid="{00000000-0006-0000-0200-000002000000}">
      <text>
        <r>
          <rPr>
            <sz val="16"/>
            <color indexed="81"/>
            <rFont val="ＭＳ Ｐゴシック"/>
            <family val="3"/>
            <charset val="128"/>
          </rPr>
          <t>足りない場合はセル欄を追加してください。
その場合、右の注意事項を消去しても結構です。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9" authorId="0" shapeId="0" xr:uid="{00000000-0006-0000-0400-000001000000}">
      <text>
        <r>
          <rPr>
            <b/>
            <sz val="9"/>
            <color indexed="81"/>
            <rFont val="ＭＳ Ｐゴシック"/>
            <family val="3"/>
            <charset val="128"/>
          </rPr>
          <t xml:space="preserve">
大会出場者のみの人数をご記入ください
（出場エントリーされない生徒は数えない）</t>
        </r>
        <r>
          <rPr>
            <sz val="9"/>
            <color indexed="81"/>
            <rFont val="ＭＳ Ｐゴシック"/>
            <family val="3"/>
            <charset val="128"/>
          </rPr>
          <t xml:space="preserve">
</t>
        </r>
      </text>
    </comment>
    <comment ref="J29" authorId="0" shapeId="0" xr:uid="{00000000-0006-0000-0400-000002000000}">
      <text>
        <r>
          <rPr>
            <b/>
            <sz val="9"/>
            <color indexed="81"/>
            <rFont val="ＭＳ Ｐゴシック"/>
            <family val="3"/>
            <charset val="128"/>
          </rPr>
          <t xml:space="preserve">
JRの場合
　①引率生徒8人以上 　　  →　団券対象
　②引率生徒8人未満
　　　　　　片道距離101km以上　　 　→　　学割対象
　　さらに 片道距離601km以上 だと →　　往復割引対象
　　　　　　　　　　　　　　　　　　　　　　（学割と併用可）</t>
        </r>
      </text>
    </comment>
    <comment ref="Q29" authorId="0" shapeId="0" xr:uid="{00000000-0006-0000-0400-000003000000}">
      <text>
        <r>
          <rPr>
            <b/>
            <sz val="9"/>
            <color indexed="81"/>
            <rFont val="ＭＳ Ｐゴシック"/>
            <family val="3"/>
            <charset val="128"/>
          </rPr>
          <t>現地でのバス利用は、原則認められません。
（ただし、会場まで遠距離の場合はご相談下さい）
金額はすべて１人当たりの片道金額をご記入ください。
領収書等で合計額が記入されている場合は
人数分で割る　または　２（往復→片道）で割るように願います。</t>
        </r>
      </text>
    </comment>
    <comment ref="G35" authorId="0" shapeId="0" xr:uid="{00000000-0006-0000-0400-000004000000}">
      <text>
        <r>
          <rPr>
            <b/>
            <sz val="9"/>
            <color indexed="81"/>
            <rFont val="ＭＳ Ｐゴシック"/>
            <family val="3"/>
            <charset val="128"/>
          </rPr>
          <t>泊金額が８，５００円を超える場合は
８，５００とご記入ください。
上限以上は入力不可です。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9" authorId="0" shapeId="0" xr:uid="{00000000-0006-0000-0500-000001000000}">
      <text>
        <r>
          <rPr>
            <b/>
            <sz val="9"/>
            <color indexed="81"/>
            <rFont val="ＭＳ Ｐゴシック"/>
            <family val="3"/>
            <charset val="128"/>
          </rPr>
          <t xml:space="preserve">
大会出場者のみの人数をご記入ください
（出場エントリーされない生徒は数えない）</t>
        </r>
        <r>
          <rPr>
            <sz val="9"/>
            <color indexed="81"/>
            <rFont val="ＭＳ Ｐゴシック"/>
            <family val="3"/>
            <charset val="128"/>
          </rPr>
          <t xml:space="preserve">
</t>
        </r>
      </text>
    </comment>
    <comment ref="J29" authorId="0" shapeId="0" xr:uid="{00000000-0006-0000-0500-000002000000}">
      <text>
        <r>
          <rPr>
            <b/>
            <sz val="9"/>
            <color indexed="81"/>
            <rFont val="ＭＳ Ｐゴシック"/>
            <family val="3"/>
            <charset val="128"/>
          </rPr>
          <t xml:space="preserve">
JRの場合
　①引率生徒8人以上 　　  →　団券対象
　②引率生徒8人未満
　　　　　　片道距離101km以上　　 　→　　学割対象
　　さらに 片道距離601km以上 だと →　　往復割引対象
　　　　　　　　　　　　　　　　　　　　　　（学割と併用可）</t>
        </r>
      </text>
    </comment>
    <comment ref="Q29" authorId="0" shapeId="0" xr:uid="{00000000-0006-0000-0500-000003000000}">
      <text>
        <r>
          <rPr>
            <b/>
            <sz val="9"/>
            <color indexed="81"/>
            <rFont val="ＭＳ Ｐゴシック"/>
            <family val="3"/>
            <charset val="128"/>
          </rPr>
          <t>現地でのバス利用は、原則認められません。
（ただし、会場まで遠距離の場合はご相談下さい）
金額はすべて１人当たりの片道金額をご記入ください。
領収書等で合計額が記入されている場合は
人数分で割る　または　２（往復→片道）で割るように願います。ご</t>
        </r>
      </text>
    </comment>
    <comment ref="G35" authorId="0" shapeId="0" xr:uid="{00000000-0006-0000-0500-000004000000}">
      <text>
        <r>
          <rPr>
            <b/>
            <sz val="9"/>
            <color indexed="81"/>
            <rFont val="ＭＳ Ｐゴシック"/>
            <family val="3"/>
            <charset val="128"/>
          </rPr>
          <t>泊金額が７，２００円を超える場合は
７，２００とご記入ください。
上限以上は入力不可です。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9" authorId="0" shapeId="0" xr:uid="{00000000-0006-0000-0600-000001000000}">
      <text>
        <r>
          <rPr>
            <b/>
            <sz val="9"/>
            <color indexed="81"/>
            <rFont val="ＭＳ Ｐゴシック"/>
            <family val="3"/>
            <charset val="128"/>
          </rPr>
          <t xml:space="preserve">
大会出場者のみの人数をご記入ください（出場エントリーされない生徒は数えない）</t>
        </r>
        <r>
          <rPr>
            <sz val="9"/>
            <color indexed="81"/>
            <rFont val="ＭＳ Ｐゴシック"/>
            <family val="3"/>
            <charset val="128"/>
          </rPr>
          <t xml:space="preserve">
</t>
        </r>
      </text>
    </comment>
    <comment ref="K29" authorId="0" shapeId="0" xr:uid="{00000000-0006-0000-0600-000002000000}">
      <text>
        <r>
          <rPr>
            <b/>
            <sz val="9"/>
            <color indexed="81"/>
            <rFont val="ＭＳ Ｐゴシック"/>
            <family val="3"/>
            <charset val="128"/>
          </rPr>
          <t xml:space="preserve">
JRの場合
　①引率生徒8人以上 　　  →　団券対象
　②引率生徒8人未満
　　　　　　片道距離101km以上　　 　→　　学割対象
　　さらに 片道距離601km以上 だと →　　往復割引対象
　　　　　　　　　　　　　　　　　　　　　　（学割と併用可）</t>
        </r>
      </text>
    </comment>
    <comment ref="R29" authorId="0" shapeId="0" xr:uid="{00000000-0006-0000-0600-000003000000}">
      <text>
        <r>
          <rPr>
            <b/>
            <sz val="9"/>
            <color indexed="81"/>
            <rFont val="ＭＳ Ｐゴシック"/>
            <family val="3"/>
            <charset val="128"/>
          </rPr>
          <t>現地でのバス利用は、原則認められません。
（ただし、会場まで遠距離の場合はご相談下さい）
金額はすべて１人当たりの片道金額をご記入ください。
領収書等で合計額が記入されている場合は
人数分で割る　または　２（往復→片道）で割るように願います。</t>
        </r>
      </text>
    </comment>
  </commentList>
</comments>
</file>

<file path=xl/sharedStrings.xml><?xml version="1.0" encoding="utf-8"?>
<sst xmlns="http://schemas.openxmlformats.org/spreadsheetml/2006/main" count="784" uniqueCount="516">
  <si>
    <t>（様式Ａ）　</t>
  </si>
  <si>
    <t>メールまたはＦＡＸにてご送信ください。</t>
    <rPh sb="12" eb="14">
      <t>ソウシン</t>
    </rPh>
    <phoneticPr fontId="3"/>
  </si>
  <si>
    <t>滋賀県高等学校文化連盟事務局　宛</t>
  </si>
  <si>
    <t>E-mail  koubunren@pref-shiga.ed.jp</t>
  </si>
  <si>
    <t>年</t>
    <rPh sb="0" eb="1">
      <t>ネン</t>
    </rPh>
    <phoneticPr fontId="3"/>
  </si>
  <si>
    <t>月</t>
    <rPh sb="0" eb="1">
      <t>ガツ</t>
    </rPh>
    <phoneticPr fontId="3"/>
  </si>
  <si>
    <t>日</t>
    <rPh sb="0" eb="1">
      <t>ニチ</t>
    </rPh>
    <phoneticPr fontId="3"/>
  </si>
  <si>
    <t xml:space="preserve">                                             </t>
  </si>
  <si>
    <t>（学校）</t>
    <rPh sb="1" eb="3">
      <t>ガッコウ</t>
    </rPh>
    <phoneticPr fontId="3"/>
  </si>
  <si>
    <t>（発信者）</t>
    <rPh sb="1" eb="4">
      <t>ハッシンシャ</t>
    </rPh>
    <phoneticPr fontId="3"/>
  </si>
  <si>
    <t>-</t>
    <phoneticPr fontId="3"/>
  </si>
  <si>
    <t>-</t>
    <phoneticPr fontId="3"/>
  </si>
  <si>
    <t>e-mail</t>
    <phoneticPr fontId="3"/>
  </si>
  <si>
    <t>　本年度の本校における高等学校文化連盟の活動について、下記のとおり報告します。</t>
  </si>
  <si>
    <t>１．本年度の評議員について</t>
  </si>
  <si>
    <t>学　校　名</t>
  </si>
  <si>
    <t>評議員の
お名前</t>
    <rPh sb="6" eb="8">
      <t>ナマエ</t>
    </rPh>
    <phoneticPr fontId="3"/>
  </si>
  <si>
    <t xml:space="preserve"> &lt;フリガナ&gt;</t>
  </si>
  <si>
    <t>氏名</t>
    <rPh sb="0" eb="2">
      <t>シメイ</t>
    </rPh>
    <phoneticPr fontId="3"/>
  </si>
  <si>
    <t>＠</t>
  </si>
  <si>
    <t>２．出場者派遣補助金の振込先について</t>
  </si>
  <si>
    <t>金融機関</t>
  </si>
  <si>
    <t>銀行</t>
    <rPh sb="0" eb="2">
      <t>ギンコウ</t>
    </rPh>
    <phoneticPr fontId="3"/>
  </si>
  <si>
    <t>支店</t>
    <rPh sb="0" eb="2">
      <t>シテン</t>
    </rPh>
    <phoneticPr fontId="3"/>
  </si>
  <si>
    <t>預金種目</t>
  </si>
  <si>
    <t>預金</t>
    <rPh sb="0" eb="2">
      <t>ヨキン</t>
    </rPh>
    <phoneticPr fontId="3"/>
  </si>
  <si>
    <t>口座番号</t>
  </si>
  <si>
    <t>口座名義</t>
    <rPh sb="0" eb="2">
      <t>コウザ</t>
    </rPh>
    <rPh sb="2" eb="4">
      <t>メイギ</t>
    </rPh>
    <phoneticPr fontId="3"/>
  </si>
  <si>
    <t>&lt;ﾌﾘｶﾞﾅ&gt;</t>
  </si>
  <si>
    <t>名義人</t>
    <rPh sb="0" eb="3">
      <t>メイギニン</t>
    </rPh>
    <phoneticPr fontId="3"/>
  </si>
  <si>
    <t>代表者住所</t>
  </si>
  <si>
    <t>郵便番号</t>
    <rPh sb="0" eb="4">
      <t>ユウビンバンゴウ</t>
    </rPh>
    <phoneticPr fontId="3"/>
  </si>
  <si>
    <t>-</t>
    <phoneticPr fontId="3"/>
  </si>
  <si>
    <t>住所</t>
    <rPh sb="0" eb="2">
      <t>ジュウショ</t>
    </rPh>
    <phoneticPr fontId="3"/>
  </si>
  <si>
    <t>滋賀県</t>
    <rPh sb="0" eb="3">
      <t>シガケン</t>
    </rPh>
    <phoneticPr fontId="3"/>
  </si>
  <si>
    <t>学校</t>
    <rPh sb="0" eb="2">
      <t>ガッコウ</t>
    </rPh>
    <phoneticPr fontId="3"/>
  </si>
  <si>
    <t>TEL</t>
    <phoneticPr fontId="3"/>
  </si>
  <si>
    <t>FAX</t>
    <phoneticPr fontId="3"/>
  </si>
  <si>
    <t>-</t>
    <phoneticPr fontId="3"/>
  </si>
  <si>
    <t>-</t>
    <phoneticPr fontId="3"/>
  </si>
  <si>
    <t>@</t>
    <phoneticPr fontId="3"/>
  </si>
  <si>
    <t>メールアドレス</t>
    <phoneticPr fontId="3"/>
  </si>
  <si>
    <t>高文連　太郎</t>
    <rPh sb="0" eb="2">
      <t>コウブン</t>
    </rPh>
    <rPh sb="2" eb="3">
      <t>レン</t>
    </rPh>
    <rPh sb="4" eb="6">
      <t>タロウ</t>
    </rPh>
    <phoneticPr fontId="3"/>
  </si>
  <si>
    <t>TEL</t>
    <phoneticPr fontId="3"/>
  </si>
  <si>
    <t>098</t>
  </si>
  <si>
    <t>-</t>
  </si>
  <si>
    <t>FAX</t>
    <phoneticPr fontId="3"/>
  </si>
  <si>
    <t>e-mail</t>
    <phoneticPr fontId="3"/>
  </si>
  <si>
    <t>abcdef</t>
    <phoneticPr fontId="3"/>
  </si>
  <si>
    <t>@</t>
    <phoneticPr fontId="3"/>
  </si>
  <si>
    <t>pref-shiga.ed.jp</t>
    <phoneticPr fontId="3"/>
  </si>
  <si>
    <t>ｺｳﾌﾞﾝﾚﾝ　ﾀﾛｳ</t>
    <phoneticPr fontId="3"/>
  </si>
  <si>
    <t>メールアドレス</t>
    <phoneticPr fontId="3"/>
  </si>
  <si>
    <t>abcdef</t>
    <phoneticPr fontId="3"/>
  </si>
  <si>
    <t>pref-shiga.ed.jp</t>
    <phoneticPr fontId="3"/>
  </si>
  <si>
    <t>○○</t>
    <phoneticPr fontId="3"/>
  </si>
  <si>
    <t>銀行</t>
  </si>
  <si>
    <t>××</t>
    <phoneticPr fontId="3"/>
  </si>
  <si>
    <t>支店</t>
  </si>
  <si>
    <t>普通</t>
    <rPh sb="0" eb="2">
      <t>フツウ</t>
    </rPh>
    <phoneticPr fontId="3"/>
  </si>
  <si>
    <t>0123456</t>
    <phoneticPr fontId="3"/>
  </si>
  <si>
    <t>ﾋﾞﾜｺ　ｳﾐﾅ</t>
    <phoneticPr fontId="3"/>
  </si>
  <si>
    <t>琵琶湖　湖楠</t>
    <rPh sb="0" eb="3">
      <t>ビワコ</t>
    </rPh>
    <rPh sb="4" eb="5">
      <t>ミズウミ</t>
    </rPh>
    <rPh sb="5" eb="6">
      <t>クスノキ</t>
    </rPh>
    <phoneticPr fontId="3"/>
  </si>
  <si>
    <t>□□市△△町１－１</t>
    <rPh sb="2" eb="3">
      <t>シ</t>
    </rPh>
    <rPh sb="5" eb="6">
      <t>チョウ</t>
    </rPh>
    <phoneticPr fontId="3"/>
  </si>
  <si>
    <t>　注出場者派遣補助金振込先の銀行口座の記入に際しては、間違いのないように必ず通帳から直接転記してください。</t>
    <phoneticPr fontId="3"/>
  </si>
  <si>
    <t>（部会）</t>
    <rPh sb="1" eb="3">
      <t>ブカイ</t>
    </rPh>
    <phoneticPr fontId="18"/>
  </si>
  <si>
    <t>部　会</t>
    <rPh sb="0" eb="1">
      <t>ブ</t>
    </rPh>
    <rPh sb="2" eb="3">
      <t>カイ</t>
    </rPh>
    <phoneticPr fontId="18"/>
  </si>
  <si>
    <t>（学校）</t>
    <rPh sb="1" eb="3">
      <t>ガッコウ</t>
    </rPh>
    <phoneticPr fontId="18"/>
  </si>
  <si>
    <t>１．日時</t>
    <rPh sb="2" eb="4">
      <t>ニチジ</t>
    </rPh>
    <phoneticPr fontId="18"/>
  </si>
  <si>
    <t>年</t>
    <rPh sb="0" eb="1">
      <t>ネン</t>
    </rPh>
    <phoneticPr fontId="18"/>
  </si>
  <si>
    <t>月</t>
    <rPh sb="0" eb="1">
      <t>ガツ</t>
    </rPh>
    <phoneticPr fontId="18"/>
  </si>
  <si>
    <t>日</t>
    <rPh sb="0" eb="1">
      <t>ニチ</t>
    </rPh>
    <phoneticPr fontId="18"/>
  </si>
  <si>
    <t>～</t>
    <phoneticPr fontId="18"/>
  </si>
  <si>
    <t>（</t>
    <phoneticPr fontId="18"/>
  </si>
  <si>
    <t>泊</t>
    <rPh sb="0" eb="1">
      <t>ハク</t>
    </rPh>
    <phoneticPr fontId="18"/>
  </si>
  <si>
    <t>日）</t>
    <rPh sb="0" eb="1">
      <t>ヒ</t>
    </rPh>
    <phoneticPr fontId="18"/>
  </si>
  <si>
    <t>２．開催会場</t>
    <rPh sb="2" eb="4">
      <t>カイサイ</t>
    </rPh>
    <rPh sb="4" eb="6">
      <t>カイジョウ</t>
    </rPh>
    <phoneticPr fontId="18"/>
  </si>
  <si>
    <t>最寄り駅：</t>
    <rPh sb="0" eb="2">
      <t>モヨ</t>
    </rPh>
    <rPh sb="3" eb="4">
      <t>エキ</t>
    </rPh>
    <phoneticPr fontId="18"/>
  </si>
  <si>
    <t>３．宿泊場所</t>
    <rPh sb="2" eb="4">
      <t>シュクハク</t>
    </rPh>
    <rPh sb="4" eb="6">
      <t>バショ</t>
    </rPh>
    <phoneticPr fontId="18"/>
  </si>
  <si>
    <t>４．大会出場者生徒名（団体の場合は人数のみ記入）</t>
    <rPh sb="2" eb="4">
      <t>タイカイ</t>
    </rPh>
    <rPh sb="4" eb="6">
      <t>シュツジョウ</t>
    </rPh>
    <rPh sb="6" eb="7">
      <t>シャ</t>
    </rPh>
    <rPh sb="7" eb="8">
      <t>セイ</t>
    </rPh>
    <rPh sb="8" eb="9">
      <t>ト</t>
    </rPh>
    <rPh sb="9" eb="10">
      <t>メイ</t>
    </rPh>
    <rPh sb="11" eb="13">
      <t>ダンタイ</t>
    </rPh>
    <rPh sb="14" eb="16">
      <t>バアイ</t>
    </rPh>
    <rPh sb="17" eb="19">
      <t>ニンズウ</t>
    </rPh>
    <rPh sb="21" eb="23">
      <t>キニュウ</t>
    </rPh>
    <phoneticPr fontId="18"/>
  </si>
  <si>
    <t>氏　　　　　　　　　　　　名</t>
    <rPh sb="0" eb="1">
      <t>シ</t>
    </rPh>
    <rPh sb="13" eb="14">
      <t>メイ</t>
    </rPh>
    <phoneticPr fontId="18"/>
  </si>
  <si>
    <t>人　数</t>
    <rPh sb="0" eb="1">
      <t>ヒト</t>
    </rPh>
    <rPh sb="2" eb="3">
      <t>スウ</t>
    </rPh>
    <phoneticPr fontId="18"/>
  </si>
  <si>
    <t>名</t>
    <rPh sb="0" eb="1">
      <t>メイ</t>
    </rPh>
    <phoneticPr fontId="18"/>
  </si>
  <si>
    <t>６．支出内訳報告（太枠内を記入・選択してください）</t>
    <rPh sb="2" eb="4">
      <t>シシュツ</t>
    </rPh>
    <rPh sb="4" eb="6">
      <t>ウチワケ</t>
    </rPh>
    <rPh sb="6" eb="8">
      <t>ホウコク</t>
    </rPh>
    <rPh sb="11" eb="12">
      <t>ナイ</t>
    </rPh>
    <phoneticPr fontId="18"/>
  </si>
  <si>
    <t>科　　　目</t>
    <rPh sb="0" eb="1">
      <t>カ</t>
    </rPh>
    <rPh sb="4" eb="5">
      <t>メ</t>
    </rPh>
    <phoneticPr fontId="18"/>
  </si>
  <si>
    <t>合計金額</t>
    <rPh sb="0" eb="2">
      <t>ゴウケイ</t>
    </rPh>
    <rPh sb="2" eb="4">
      <t>キンガク</t>
    </rPh>
    <phoneticPr fontId="18"/>
  </si>
  <si>
    <t>内　　　訳　（参加生徒１人あたりの額）</t>
    <phoneticPr fontId="18"/>
  </si>
  <si>
    <t>交通費</t>
    <rPh sb="0" eb="3">
      <t>コウツウヒ</t>
    </rPh>
    <phoneticPr fontId="18"/>
  </si>
  <si>
    <t>片　道　経　路</t>
    <phoneticPr fontId="18"/>
  </si>
  <si>
    <t>交通機関</t>
    <rPh sb="0" eb="2">
      <t>コウツウ</t>
    </rPh>
    <rPh sb="2" eb="4">
      <t>キカン</t>
    </rPh>
    <phoneticPr fontId="18"/>
  </si>
  <si>
    <t>種　類</t>
    <rPh sb="0" eb="1">
      <t>シュ</t>
    </rPh>
    <rPh sb="2" eb="3">
      <t>タグイ</t>
    </rPh>
    <phoneticPr fontId="18"/>
  </si>
  <si>
    <t>区　　　　　間</t>
    <rPh sb="0" eb="1">
      <t>ク</t>
    </rPh>
    <rPh sb="6" eb="7">
      <t>アイダ</t>
    </rPh>
    <phoneticPr fontId="18"/>
  </si>
  <si>
    <t>金　額</t>
    <rPh sb="0" eb="1">
      <t>キン</t>
    </rPh>
    <rPh sb="2" eb="3">
      <t>ガク</t>
    </rPh>
    <phoneticPr fontId="18"/>
  </si>
  <si>
    <t>-</t>
    <phoneticPr fontId="18"/>
  </si>
  <si>
    <t>-</t>
    <phoneticPr fontId="18"/>
  </si>
  <si>
    <t>円×２（往復）×</t>
    <rPh sb="4" eb="6">
      <t>オウフク</t>
    </rPh>
    <phoneticPr fontId="18"/>
  </si>
  <si>
    <t>人</t>
    <rPh sb="0" eb="1">
      <t>ニン</t>
    </rPh>
    <phoneticPr fontId="18"/>
  </si>
  <si>
    <t>宿泊費</t>
    <rPh sb="0" eb="3">
      <t>シュクハクヒ</t>
    </rPh>
    <phoneticPr fontId="18"/>
  </si>
  <si>
    <t>円    ×</t>
    <rPh sb="0" eb="1">
      <t>エン</t>
    </rPh>
    <phoneticPr fontId="18"/>
  </si>
  <si>
    <t>人　×</t>
    <rPh sb="0" eb="1">
      <t>ニン</t>
    </rPh>
    <phoneticPr fontId="18"/>
  </si>
  <si>
    <t>総　　　計</t>
    <rPh sb="0" eb="1">
      <t>ソウ</t>
    </rPh>
    <rPh sb="4" eb="5">
      <t>ケイ</t>
    </rPh>
    <phoneticPr fontId="18"/>
  </si>
  <si>
    <t>←①＋②</t>
    <phoneticPr fontId="18"/>
  </si>
  <si>
    <t>※高文連記入欄</t>
    <rPh sb="1" eb="3">
      <t>コウブン</t>
    </rPh>
    <rPh sb="3" eb="4">
      <t>レン</t>
    </rPh>
    <rPh sb="4" eb="6">
      <t>キニュウ</t>
    </rPh>
    <rPh sb="6" eb="7">
      <t>ラン</t>
    </rPh>
    <phoneticPr fontId="18"/>
  </si>
  <si>
    <t>高文連算定額</t>
    <phoneticPr fontId="18"/>
  </si>
  <si>
    <t>円</t>
    <rPh sb="0" eb="1">
      <t>エン</t>
    </rPh>
    <phoneticPr fontId="18"/>
  </si>
  <si>
    <t>【　旅費の支給について　】</t>
    <rPh sb="2" eb="4">
      <t>リョヒ</t>
    </rPh>
    <rPh sb="5" eb="7">
      <t>シキュウ</t>
    </rPh>
    <phoneticPr fontId="18"/>
  </si>
  <si>
    <t>･</t>
    <phoneticPr fontId="18"/>
  </si>
  <si>
    <t>支給額については高文連事務局の定める内規（別紙参照）に基づく補助であるものとする。</t>
    <rPh sb="0" eb="3">
      <t>シキュウガク</t>
    </rPh>
    <rPh sb="8" eb="9">
      <t>コウ</t>
    </rPh>
    <rPh sb="9" eb="11">
      <t>ブンレン</t>
    </rPh>
    <rPh sb="11" eb="14">
      <t>ジムキョク</t>
    </rPh>
    <rPh sb="15" eb="16">
      <t>サダ</t>
    </rPh>
    <rPh sb="18" eb="20">
      <t>ナイキ</t>
    </rPh>
    <rPh sb="21" eb="23">
      <t>ベッシ</t>
    </rPh>
    <rPh sb="23" eb="25">
      <t>サンショウ</t>
    </rPh>
    <rPh sb="27" eb="28">
      <t>モト</t>
    </rPh>
    <rPh sb="30" eb="32">
      <t>ホジョ</t>
    </rPh>
    <phoneticPr fontId="18"/>
  </si>
  <si>
    <t>内規に基づく補助額の上限を超えた場合、その分は補助対象外とする。</t>
    <rPh sb="0" eb="2">
      <t>ナイキ</t>
    </rPh>
    <rPh sb="3" eb="4">
      <t>モト</t>
    </rPh>
    <rPh sb="6" eb="9">
      <t>ホジョガク</t>
    </rPh>
    <rPh sb="10" eb="12">
      <t>ジョウゲン</t>
    </rPh>
    <rPh sb="13" eb="14">
      <t>コ</t>
    </rPh>
    <rPh sb="16" eb="18">
      <t>バアイ</t>
    </rPh>
    <rPh sb="21" eb="22">
      <t>ブン</t>
    </rPh>
    <rPh sb="23" eb="25">
      <t>ホジョ</t>
    </rPh>
    <rPh sb="25" eb="28">
      <t>タイショウガイ</t>
    </rPh>
    <phoneticPr fontId="18"/>
  </si>
  <si>
    <t>学校最寄り駅（鉄道の駅）から会場最寄り駅（原則として鉄道の駅）までの片道交通費実費を記入する。</t>
    <rPh sb="0" eb="2">
      <t>ガッコウ</t>
    </rPh>
    <rPh sb="2" eb="4">
      <t>モヨ</t>
    </rPh>
    <rPh sb="5" eb="6">
      <t>エキ</t>
    </rPh>
    <rPh sb="7" eb="9">
      <t>テツドウ</t>
    </rPh>
    <rPh sb="10" eb="11">
      <t>エキ</t>
    </rPh>
    <rPh sb="14" eb="16">
      <t>カイジョウ</t>
    </rPh>
    <rPh sb="16" eb="18">
      <t>モヨ</t>
    </rPh>
    <rPh sb="19" eb="20">
      <t>エキ</t>
    </rPh>
    <rPh sb="21" eb="23">
      <t>ゲンソク</t>
    </rPh>
    <rPh sb="26" eb="28">
      <t>テツドウ</t>
    </rPh>
    <rPh sb="29" eb="30">
      <t>エキ</t>
    </rPh>
    <rPh sb="34" eb="36">
      <t>カタミチ</t>
    </rPh>
    <rPh sb="36" eb="39">
      <t>コウツウヒ</t>
    </rPh>
    <rPh sb="39" eb="41">
      <t>ジッピ</t>
    </rPh>
    <rPh sb="42" eb="44">
      <t>キニュウ</t>
    </rPh>
    <phoneticPr fontId="18"/>
  </si>
  <si>
    <t>JR線で片道101kmを超える場合は学割（乗車券２割引）、生徒数が８名以上であれば団券（乗車券半額）を適用。</t>
    <rPh sb="2" eb="3">
      <t>セン</t>
    </rPh>
    <rPh sb="4" eb="6">
      <t>カタミチ</t>
    </rPh>
    <rPh sb="12" eb="13">
      <t>コ</t>
    </rPh>
    <rPh sb="15" eb="17">
      <t>バアイ</t>
    </rPh>
    <rPh sb="18" eb="20">
      <t>ガクワリ</t>
    </rPh>
    <rPh sb="21" eb="24">
      <t>ジョウシャケン</t>
    </rPh>
    <rPh sb="25" eb="27">
      <t>ワリビ</t>
    </rPh>
    <rPh sb="44" eb="47">
      <t>ジョウシャケン</t>
    </rPh>
    <rPh sb="47" eb="49">
      <t>ハンガク</t>
    </rPh>
    <phoneticPr fontId="18"/>
  </si>
  <si>
    <t>JR線で片道601kmを超える場合は往復割引（乗車券１割引）を適用でき、可能であればそこから学割も併用可。</t>
    <rPh sb="2" eb="3">
      <t>セン</t>
    </rPh>
    <rPh sb="4" eb="6">
      <t>カタミチ</t>
    </rPh>
    <rPh sb="12" eb="13">
      <t>コ</t>
    </rPh>
    <rPh sb="15" eb="17">
      <t>バアイ</t>
    </rPh>
    <rPh sb="18" eb="20">
      <t>オウフク</t>
    </rPh>
    <rPh sb="20" eb="21">
      <t>ワリ</t>
    </rPh>
    <rPh sb="21" eb="22">
      <t>ヒ</t>
    </rPh>
    <rPh sb="23" eb="26">
      <t>ジョウシャケン</t>
    </rPh>
    <rPh sb="27" eb="29">
      <t>ワリビ</t>
    </rPh>
    <rPh sb="31" eb="33">
      <t>テキヨウ</t>
    </rPh>
    <rPh sb="36" eb="38">
      <t>カノウ</t>
    </rPh>
    <rPh sb="46" eb="48">
      <t>ガクワリ</t>
    </rPh>
    <rPh sb="49" eb="51">
      <t>ヘイヨウ</t>
    </rPh>
    <rPh sb="51" eb="52">
      <t>カ</t>
    </rPh>
    <phoneticPr fontId="18"/>
  </si>
  <si>
    <t>JR線で片道201kmを超える場合は特急料金を支給対象とする（ただし金額は自由席料金までに限る）。</t>
    <rPh sb="2" eb="3">
      <t>セン</t>
    </rPh>
    <rPh sb="4" eb="6">
      <t>カタミチ</t>
    </rPh>
    <rPh sb="12" eb="13">
      <t>コ</t>
    </rPh>
    <rPh sb="15" eb="17">
      <t>バアイ</t>
    </rPh>
    <rPh sb="18" eb="20">
      <t>トッキュウ</t>
    </rPh>
    <rPh sb="20" eb="22">
      <t>リョウキン</t>
    </rPh>
    <rPh sb="23" eb="25">
      <t>シキュウ</t>
    </rPh>
    <rPh sb="25" eb="27">
      <t>タイショウ</t>
    </rPh>
    <rPh sb="34" eb="36">
      <t>キンガク</t>
    </rPh>
    <rPh sb="37" eb="40">
      <t>ジユウセキ</t>
    </rPh>
    <rPh sb="40" eb="42">
      <t>リョウキン</t>
    </rPh>
    <rPh sb="45" eb="46">
      <t>カギ</t>
    </rPh>
    <phoneticPr fontId="18"/>
  </si>
  <si>
    <t>現地移動費（宿舎～会場間等）は含めない（補助対象外）。</t>
    <rPh sb="0" eb="2">
      <t>ゲンチ</t>
    </rPh>
    <rPh sb="2" eb="5">
      <t>イドウヒ</t>
    </rPh>
    <rPh sb="6" eb="8">
      <t>シュクシャ</t>
    </rPh>
    <rPh sb="9" eb="12">
      <t>カイジョウカン</t>
    </rPh>
    <rPh sb="12" eb="13">
      <t>トウ</t>
    </rPh>
    <rPh sb="15" eb="16">
      <t>フク</t>
    </rPh>
    <rPh sb="20" eb="22">
      <t>ホジョ</t>
    </rPh>
    <rPh sb="22" eb="25">
      <t>タイショウガイ</t>
    </rPh>
    <phoneticPr fontId="18"/>
  </si>
  <si>
    <t>･</t>
    <phoneticPr fontId="18"/>
  </si>
  <si>
    <t>交通費及び宿泊の領収書の原本を添付する。（宿泊証明書も可）</t>
    <rPh sb="0" eb="3">
      <t>コウツウヒ</t>
    </rPh>
    <rPh sb="3" eb="4">
      <t>オヨ</t>
    </rPh>
    <rPh sb="5" eb="7">
      <t>シュクハク</t>
    </rPh>
    <rPh sb="8" eb="11">
      <t>リョウシュウショ</t>
    </rPh>
    <rPh sb="12" eb="14">
      <t>ゲンポン</t>
    </rPh>
    <rPh sb="21" eb="23">
      <t>シュクハク</t>
    </rPh>
    <rPh sb="23" eb="26">
      <t>ショウメイショ</t>
    </rPh>
    <rPh sb="27" eb="28">
      <t>カ</t>
    </rPh>
    <phoneticPr fontId="18"/>
  </si>
  <si>
    <t>高等学校長</t>
    <rPh sb="0" eb="2">
      <t>コウトウ</t>
    </rPh>
    <rPh sb="2" eb="5">
      <t>ガッコウチョウ</t>
    </rPh>
    <phoneticPr fontId="18"/>
  </si>
  <si>
    <t>印</t>
    <rPh sb="0" eb="1">
      <t>イン</t>
    </rPh>
    <phoneticPr fontId="18"/>
  </si>
  <si>
    <t>記載者氏名</t>
    <rPh sb="0" eb="3">
      <t>キサイシャ</t>
    </rPh>
    <rPh sb="3" eb="5">
      <t>シメイ</t>
    </rPh>
    <phoneticPr fontId="18"/>
  </si>
  <si>
    <t>片　道　経　路</t>
    <phoneticPr fontId="18"/>
  </si>
  <si>
    <t>-</t>
    <phoneticPr fontId="18"/>
  </si>
  <si>
    <t>-</t>
    <phoneticPr fontId="18"/>
  </si>
  <si>
    <t>-</t>
    <phoneticPr fontId="18"/>
  </si>
  <si>
    <t>円 ×2(往復)</t>
    <rPh sb="5" eb="7">
      <t>オウフク</t>
    </rPh>
    <phoneticPr fontId="18"/>
  </si>
  <si>
    <t>高文連算定額</t>
    <phoneticPr fontId="18"/>
  </si>
  <si>
    <t>･</t>
    <phoneticPr fontId="18"/>
  </si>
  <si>
    <t>宿泊費の上限は7,200円とし、近畿大会の場合、遠方地に限る（徳島の場合は支給対象とする）。</t>
    <rPh sb="12" eb="13">
      <t>エン</t>
    </rPh>
    <rPh sb="16" eb="18">
      <t>キンキ</t>
    </rPh>
    <rPh sb="18" eb="20">
      <t>タイカイ</t>
    </rPh>
    <rPh sb="21" eb="23">
      <t>バアイ</t>
    </rPh>
    <rPh sb="24" eb="26">
      <t>エンポウ</t>
    </rPh>
    <rPh sb="26" eb="27">
      <t>チ</t>
    </rPh>
    <rPh sb="28" eb="29">
      <t>カギ</t>
    </rPh>
    <rPh sb="31" eb="33">
      <t>トクシマ</t>
    </rPh>
    <rPh sb="34" eb="36">
      <t>バアイ</t>
    </rPh>
    <rPh sb="37" eb="39">
      <t>シキュウ</t>
    </rPh>
    <rPh sb="39" eb="41">
      <t>タイショウ</t>
    </rPh>
    <phoneticPr fontId="18"/>
  </si>
  <si>
    <t>令和</t>
    <rPh sb="0" eb="2">
      <t>レイワ</t>
    </rPh>
    <phoneticPr fontId="3"/>
  </si>
  <si>
    <t>年度、提出していただく書類（データは）下記の一覧のとおりです。</t>
    <rPh sb="0" eb="2">
      <t>ネンド</t>
    </rPh>
    <rPh sb="3" eb="5">
      <t>テイシュツ</t>
    </rPh>
    <rPh sb="11" eb="13">
      <t>ショルイ</t>
    </rPh>
    <rPh sb="19" eb="21">
      <t>カキ</t>
    </rPh>
    <rPh sb="22" eb="24">
      <t>イチラン</t>
    </rPh>
    <phoneticPr fontId="3"/>
  </si>
  <si>
    <t>No.</t>
  </si>
  <si>
    <t>部会</t>
    <rPh sb="0" eb="2">
      <t>ブカイ</t>
    </rPh>
    <phoneticPr fontId="18"/>
  </si>
  <si>
    <t>略称</t>
    <rPh sb="0" eb="2">
      <t>リャクショウ</t>
    </rPh>
    <phoneticPr fontId="3"/>
  </si>
  <si>
    <t>合唱</t>
    <phoneticPr fontId="18"/>
  </si>
  <si>
    <t>高島</t>
    <rPh sb="0" eb="2">
      <t>タカシマ</t>
    </rPh>
    <phoneticPr fontId="3"/>
  </si>
  <si>
    <t>吹奏楽</t>
    <phoneticPr fontId="18"/>
  </si>
  <si>
    <t>安曇川</t>
    <rPh sb="0" eb="3">
      <t>アドガワ</t>
    </rPh>
    <phoneticPr fontId="3"/>
  </si>
  <si>
    <t>日本音楽</t>
    <rPh sb="0" eb="1">
      <t>ニチ</t>
    </rPh>
    <rPh sb="1" eb="2">
      <t>ホン</t>
    </rPh>
    <rPh sb="2" eb="3">
      <t>オン</t>
    </rPh>
    <rPh sb="3" eb="4">
      <t>ガク</t>
    </rPh>
    <phoneticPr fontId="27"/>
  </si>
  <si>
    <t>滋賀県立堅田高等学校</t>
  </si>
  <si>
    <t>堅田</t>
    <rPh sb="0" eb="2">
      <t>カタタ</t>
    </rPh>
    <phoneticPr fontId="3"/>
  </si>
  <si>
    <t>北大津</t>
    <rPh sb="0" eb="1">
      <t>キタ</t>
    </rPh>
    <rPh sb="1" eb="3">
      <t>オオツ</t>
    </rPh>
    <phoneticPr fontId="3"/>
  </si>
  <si>
    <t>演劇</t>
    <phoneticPr fontId="18"/>
  </si>
  <si>
    <t>滋賀県立大津商業高等学校</t>
  </si>
  <si>
    <t>大津商業</t>
    <rPh sb="0" eb="2">
      <t>オオツ</t>
    </rPh>
    <rPh sb="2" eb="4">
      <t>ショウギョウ</t>
    </rPh>
    <phoneticPr fontId="3"/>
  </si>
  <si>
    <t>美術・工芸</t>
  </si>
  <si>
    <t>滋賀県立大津高等学校</t>
  </si>
  <si>
    <t>大津</t>
    <rPh sb="0" eb="2">
      <t>オオツ</t>
    </rPh>
    <phoneticPr fontId="3"/>
  </si>
  <si>
    <t>書道</t>
    <phoneticPr fontId="18"/>
  </si>
  <si>
    <t>滋賀県立膳所高等学校</t>
  </si>
  <si>
    <t>膳所</t>
    <rPh sb="0" eb="2">
      <t>ゼゼ</t>
    </rPh>
    <phoneticPr fontId="3"/>
  </si>
  <si>
    <t>写真</t>
    <phoneticPr fontId="18"/>
  </si>
  <si>
    <t>滋賀県立石山高等学校</t>
  </si>
  <si>
    <t>石山</t>
    <rPh sb="0" eb="2">
      <t>イシヤマ</t>
    </rPh>
    <phoneticPr fontId="3"/>
  </si>
  <si>
    <t>囲碁</t>
    <phoneticPr fontId="18"/>
  </si>
  <si>
    <t>滋賀県立瀬田工業高等学校</t>
  </si>
  <si>
    <t>瀬田工業</t>
    <rPh sb="0" eb="2">
      <t>セタ</t>
    </rPh>
    <rPh sb="2" eb="4">
      <t>コウギョウ</t>
    </rPh>
    <phoneticPr fontId="3"/>
  </si>
  <si>
    <t>将棋</t>
    <phoneticPr fontId="18"/>
  </si>
  <si>
    <t>滋賀県立東大津高等学校</t>
  </si>
  <si>
    <t>東大津</t>
  </si>
  <si>
    <t>放送</t>
    <phoneticPr fontId="18"/>
  </si>
  <si>
    <t>滋賀県立玉川高等学校</t>
  </si>
  <si>
    <t>玉川</t>
    <rPh sb="0" eb="2">
      <t>タマガワ</t>
    </rPh>
    <phoneticPr fontId="3"/>
  </si>
  <si>
    <t>新聞</t>
    <phoneticPr fontId="18"/>
  </si>
  <si>
    <t>滋賀県立湖南農業高等学校</t>
  </si>
  <si>
    <t>湖南農業</t>
    <rPh sb="0" eb="2">
      <t>コナン</t>
    </rPh>
    <rPh sb="2" eb="4">
      <t>ノウギョウ</t>
    </rPh>
    <phoneticPr fontId="3"/>
  </si>
  <si>
    <t>自然科学</t>
    <rPh sb="0" eb="1">
      <t>ジ</t>
    </rPh>
    <rPh sb="1" eb="2">
      <t>ゼン</t>
    </rPh>
    <rPh sb="2" eb="3">
      <t>カ</t>
    </rPh>
    <rPh sb="3" eb="4">
      <t>ガク</t>
    </rPh>
    <phoneticPr fontId="27"/>
  </si>
  <si>
    <t>滋賀県立草津高等学校</t>
  </si>
  <si>
    <t>草津</t>
    <rPh sb="0" eb="2">
      <t>クサツ</t>
    </rPh>
    <phoneticPr fontId="3"/>
  </si>
  <si>
    <t>小倉百人一首かるた</t>
    <rPh sb="0" eb="2">
      <t>オグラ</t>
    </rPh>
    <rPh sb="2" eb="6">
      <t>ヒャクニンイッシュ</t>
    </rPh>
    <phoneticPr fontId="27"/>
  </si>
  <si>
    <t>滋賀県立草津東高等学校</t>
  </si>
  <si>
    <t>草津東</t>
    <rPh sb="0" eb="2">
      <t>クサツ</t>
    </rPh>
    <rPh sb="2" eb="3">
      <t>ヒガシ</t>
    </rPh>
    <phoneticPr fontId="3"/>
  </si>
  <si>
    <t>器楽・管弦楽</t>
    <rPh sb="0" eb="2">
      <t>キガク</t>
    </rPh>
    <rPh sb="3" eb="6">
      <t>カンゲンガク</t>
    </rPh>
    <phoneticPr fontId="27"/>
  </si>
  <si>
    <t>滋賀県立栗東高等学校</t>
  </si>
  <si>
    <t>栗東</t>
    <rPh sb="0" eb="2">
      <t>リットウ</t>
    </rPh>
    <phoneticPr fontId="3"/>
  </si>
  <si>
    <t>吟詠剣詩舞</t>
    <rPh sb="0" eb="2">
      <t>ギンエイ</t>
    </rPh>
    <rPh sb="2" eb="3">
      <t>ケン</t>
    </rPh>
    <rPh sb="3" eb="4">
      <t>シ</t>
    </rPh>
    <rPh sb="4" eb="5">
      <t>ブ</t>
    </rPh>
    <phoneticPr fontId="27"/>
  </si>
  <si>
    <t>滋賀県立国際情報高等学校</t>
  </si>
  <si>
    <t>国際情報</t>
    <rPh sb="0" eb="2">
      <t>コクサイ</t>
    </rPh>
    <rPh sb="2" eb="4">
      <t>ジョウホウ</t>
    </rPh>
    <phoneticPr fontId="3"/>
  </si>
  <si>
    <t>郷土芸能</t>
    <rPh sb="0" eb="1">
      <t>ゴウ</t>
    </rPh>
    <rPh sb="1" eb="2">
      <t>ツチ</t>
    </rPh>
    <rPh sb="2" eb="3">
      <t>ゲイ</t>
    </rPh>
    <rPh sb="3" eb="4">
      <t>ノウ</t>
    </rPh>
    <phoneticPr fontId="27"/>
  </si>
  <si>
    <t>滋賀県立石部高等学校</t>
  </si>
  <si>
    <t>石部</t>
    <rPh sb="0" eb="2">
      <t>イシベ</t>
    </rPh>
    <phoneticPr fontId="3"/>
  </si>
  <si>
    <t>弁論</t>
    <rPh sb="0" eb="1">
      <t>ベン</t>
    </rPh>
    <rPh sb="1" eb="2">
      <t>ロン</t>
    </rPh>
    <phoneticPr fontId="27"/>
  </si>
  <si>
    <t>滋賀県立甲西高等学校</t>
  </si>
  <si>
    <t>甲西</t>
    <rPh sb="0" eb="2">
      <t>コウセイ</t>
    </rPh>
    <phoneticPr fontId="3"/>
  </si>
  <si>
    <t>文芸</t>
    <rPh sb="0" eb="1">
      <t>ブン</t>
    </rPh>
    <rPh sb="1" eb="2">
      <t>ゲイ</t>
    </rPh>
    <phoneticPr fontId="27"/>
  </si>
  <si>
    <t>滋賀県立水口高等学校</t>
  </si>
  <si>
    <t>水口</t>
    <rPh sb="0" eb="2">
      <t>ミナクチ</t>
    </rPh>
    <phoneticPr fontId="3"/>
  </si>
  <si>
    <t>軽音楽部</t>
    <rPh sb="0" eb="3">
      <t>ケイオンガク</t>
    </rPh>
    <rPh sb="3" eb="4">
      <t>ブ</t>
    </rPh>
    <phoneticPr fontId="27"/>
  </si>
  <si>
    <t>滋賀県立水口東高等学校</t>
  </si>
  <si>
    <t>水口東</t>
    <rPh sb="0" eb="2">
      <t>ミナクチ</t>
    </rPh>
    <rPh sb="2" eb="3">
      <t>ヒガシ</t>
    </rPh>
    <phoneticPr fontId="3"/>
  </si>
  <si>
    <t>滋賀県立甲南高等学校</t>
  </si>
  <si>
    <t>甲南</t>
    <rPh sb="0" eb="2">
      <t>コウナン</t>
    </rPh>
    <phoneticPr fontId="3"/>
  </si>
  <si>
    <t>滋賀県立信楽高等学校</t>
  </si>
  <si>
    <t>信楽</t>
    <rPh sb="0" eb="2">
      <t>シガラキ</t>
    </rPh>
    <phoneticPr fontId="3"/>
  </si>
  <si>
    <t>滋賀県立守山高等学校</t>
  </si>
  <si>
    <t>守山</t>
    <rPh sb="0" eb="2">
      <t>モリヤマ</t>
    </rPh>
    <phoneticPr fontId="3"/>
  </si>
  <si>
    <t>滋賀県立守山北高等学校</t>
  </si>
  <si>
    <t>守山北</t>
    <rPh sb="0" eb="2">
      <t>モリヤマ</t>
    </rPh>
    <rPh sb="2" eb="3">
      <t>キタ</t>
    </rPh>
    <phoneticPr fontId="3"/>
  </si>
  <si>
    <t>滋賀県立野洲高等学校</t>
  </si>
  <si>
    <t>野洲</t>
    <rPh sb="0" eb="2">
      <t>ヤス</t>
    </rPh>
    <phoneticPr fontId="3"/>
  </si>
  <si>
    <t>滋賀県立八幡高等学校</t>
  </si>
  <si>
    <t>八幡</t>
    <rPh sb="0" eb="2">
      <t>ハチマン</t>
    </rPh>
    <phoneticPr fontId="3"/>
  </si>
  <si>
    <t>滋賀県立八幡商業高等学校</t>
  </si>
  <si>
    <t>八幡商業</t>
    <rPh sb="0" eb="2">
      <t>ハチマン</t>
    </rPh>
    <rPh sb="2" eb="4">
      <t>ショウギョウ</t>
    </rPh>
    <phoneticPr fontId="3"/>
  </si>
  <si>
    <t>滋賀県立八幡工業高等学校</t>
  </si>
  <si>
    <t>八幡工業</t>
    <rPh sb="0" eb="2">
      <t>ハチマン</t>
    </rPh>
    <rPh sb="2" eb="4">
      <t>コウギョウ</t>
    </rPh>
    <phoneticPr fontId="3"/>
  </si>
  <si>
    <t>滋賀県立八日市高等学校</t>
  </si>
  <si>
    <t>八日市</t>
    <rPh sb="0" eb="3">
      <t>ヨウカイチ</t>
    </rPh>
    <phoneticPr fontId="3"/>
  </si>
  <si>
    <t>滋賀県立八日市南高等学校</t>
  </si>
  <si>
    <t>八日市南</t>
    <rPh sb="0" eb="3">
      <t>ヨウカイチ</t>
    </rPh>
    <rPh sb="3" eb="4">
      <t>ミナミ</t>
    </rPh>
    <phoneticPr fontId="3"/>
  </si>
  <si>
    <t>滋賀県立日野高等学校</t>
  </si>
  <si>
    <t>日野</t>
    <rPh sb="0" eb="2">
      <t>ヒノ</t>
    </rPh>
    <phoneticPr fontId="3"/>
  </si>
  <si>
    <t>滋賀県立愛知高等学校</t>
  </si>
  <si>
    <t>愛知</t>
    <rPh sb="0" eb="2">
      <t>エチ</t>
    </rPh>
    <phoneticPr fontId="3"/>
  </si>
  <si>
    <t>滋賀県立能登川高等学校</t>
  </si>
  <si>
    <t>能登川</t>
    <rPh sb="0" eb="3">
      <t>ノトガワ</t>
    </rPh>
    <phoneticPr fontId="3"/>
  </si>
  <si>
    <t>滋賀県立彦根工業高等学校</t>
  </si>
  <si>
    <t>彦根工業</t>
    <rPh sb="0" eb="2">
      <t>ヒコネ</t>
    </rPh>
    <rPh sb="2" eb="4">
      <t>コウギョウ</t>
    </rPh>
    <phoneticPr fontId="3"/>
  </si>
  <si>
    <t>滋賀県立河瀬高等学校</t>
  </si>
  <si>
    <t>河瀬</t>
    <rPh sb="0" eb="2">
      <t>カワセ</t>
    </rPh>
    <phoneticPr fontId="3"/>
  </si>
  <si>
    <t>翔西館</t>
    <rPh sb="0" eb="1">
      <t>ショウ</t>
    </rPh>
    <rPh sb="1" eb="2">
      <t>ニシ</t>
    </rPh>
    <rPh sb="2" eb="3">
      <t>ヤカタ</t>
    </rPh>
    <phoneticPr fontId="3"/>
  </si>
  <si>
    <t>滋賀県立彦根東高等学校</t>
  </si>
  <si>
    <t>彦根東</t>
    <rPh sb="0" eb="2">
      <t>ヒコネ</t>
    </rPh>
    <rPh sb="2" eb="3">
      <t>ヒガシ</t>
    </rPh>
    <phoneticPr fontId="3"/>
  </si>
  <si>
    <t>滋賀県立米原高等学校</t>
  </si>
  <si>
    <t>米原</t>
    <rPh sb="0" eb="2">
      <t>マイバラ</t>
    </rPh>
    <phoneticPr fontId="3"/>
  </si>
  <si>
    <t>滋賀県立伊吹高等学校</t>
  </si>
  <si>
    <t>伊吹</t>
    <rPh sb="0" eb="2">
      <t>イブキ</t>
    </rPh>
    <phoneticPr fontId="3"/>
  </si>
  <si>
    <t>滋賀県立長浜農業高等学校</t>
  </si>
  <si>
    <t>長浜農業</t>
    <rPh sb="0" eb="2">
      <t>ナガハマ</t>
    </rPh>
    <rPh sb="2" eb="4">
      <t>ノウギョウ</t>
    </rPh>
    <phoneticPr fontId="3"/>
  </si>
  <si>
    <t>長浜北星</t>
    <rPh sb="0" eb="2">
      <t>ナガハマ</t>
    </rPh>
    <rPh sb="2" eb="3">
      <t>キタ</t>
    </rPh>
    <rPh sb="3" eb="4">
      <t>ホシ</t>
    </rPh>
    <phoneticPr fontId="3"/>
  </si>
  <si>
    <t>長浜北</t>
    <rPh sb="0" eb="2">
      <t>ナガハマ</t>
    </rPh>
    <rPh sb="2" eb="3">
      <t>キタ</t>
    </rPh>
    <phoneticPr fontId="3"/>
  </si>
  <si>
    <t>滋賀県立虎姫高等学校</t>
  </si>
  <si>
    <t>虎姫</t>
    <rPh sb="0" eb="2">
      <t>トラヒメ</t>
    </rPh>
    <phoneticPr fontId="3"/>
  </si>
  <si>
    <t>滋賀県立伊香高等学校</t>
  </si>
  <si>
    <t>伊香</t>
    <rPh sb="0" eb="2">
      <t>イカ</t>
    </rPh>
    <phoneticPr fontId="3"/>
  </si>
  <si>
    <t>大津清陵（通）</t>
    <rPh sb="0" eb="2">
      <t>オオツ</t>
    </rPh>
    <rPh sb="2" eb="4">
      <t>セイリョウ</t>
    </rPh>
    <rPh sb="5" eb="6">
      <t>ツウ</t>
    </rPh>
    <phoneticPr fontId="3"/>
  </si>
  <si>
    <t>瀬田工業（定）</t>
    <rPh sb="0" eb="2">
      <t>セタ</t>
    </rPh>
    <rPh sb="2" eb="4">
      <t>コウギョウ</t>
    </rPh>
    <rPh sb="5" eb="6">
      <t>テイ</t>
    </rPh>
    <phoneticPr fontId="3"/>
  </si>
  <si>
    <t>能登川（定）</t>
    <rPh sb="0" eb="3">
      <t>ノトガワ</t>
    </rPh>
    <phoneticPr fontId="3"/>
  </si>
  <si>
    <t>彦根工業（定）</t>
    <rPh sb="0" eb="2">
      <t>ヒコネ</t>
    </rPh>
    <rPh sb="2" eb="4">
      <t>コウギョウ</t>
    </rPh>
    <phoneticPr fontId="3"/>
  </si>
  <si>
    <t>長浜北星（定）</t>
    <rPh sb="0" eb="2">
      <t>ナガハマ</t>
    </rPh>
    <rPh sb="2" eb="4">
      <t>ホクセイ</t>
    </rPh>
    <phoneticPr fontId="3"/>
  </si>
  <si>
    <t>聾話（養）</t>
    <rPh sb="0" eb="1">
      <t>ロウ</t>
    </rPh>
    <rPh sb="1" eb="2">
      <t>バナシ</t>
    </rPh>
    <phoneticPr fontId="3"/>
  </si>
  <si>
    <t>甲南（養）</t>
    <rPh sb="0" eb="2">
      <t>コウナン</t>
    </rPh>
    <rPh sb="3" eb="4">
      <t>ヨウ</t>
    </rPh>
    <phoneticPr fontId="3"/>
  </si>
  <si>
    <t>野洲（養）</t>
    <rPh sb="0" eb="2">
      <t>ヤス</t>
    </rPh>
    <phoneticPr fontId="3"/>
  </si>
  <si>
    <t>八日市（養）</t>
    <rPh sb="0" eb="3">
      <t>ヨウカイチ</t>
    </rPh>
    <phoneticPr fontId="3"/>
  </si>
  <si>
    <t>愛知（養）</t>
    <rPh sb="0" eb="2">
      <t>エチ</t>
    </rPh>
    <phoneticPr fontId="3"/>
  </si>
  <si>
    <t>滋賀県立盲学校</t>
  </si>
  <si>
    <t>盲学校（養）</t>
    <rPh sb="0" eb="3">
      <t>モウガッコウ</t>
    </rPh>
    <phoneticPr fontId="3"/>
  </si>
  <si>
    <t>長浜北星（養）</t>
    <rPh sb="0" eb="2">
      <t>ナガハマ</t>
    </rPh>
    <rPh sb="2" eb="4">
      <t>ホクセイ</t>
    </rPh>
    <phoneticPr fontId="3"/>
  </si>
  <si>
    <t>滋賀大学教育学部附属特別支援学校</t>
    <rPh sb="0" eb="2">
      <t>シガ</t>
    </rPh>
    <rPh sb="2" eb="4">
      <t>ダイガク</t>
    </rPh>
    <rPh sb="4" eb="6">
      <t>キョウイク</t>
    </rPh>
    <rPh sb="6" eb="8">
      <t>ガクブ</t>
    </rPh>
    <rPh sb="8" eb="10">
      <t>フゾク</t>
    </rPh>
    <rPh sb="10" eb="12">
      <t>トクベツ</t>
    </rPh>
    <rPh sb="12" eb="14">
      <t>シエン</t>
    </rPh>
    <rPh sb="14" eb="16">
      <t>ガッコウ</t>
    </rPh>
    <phoneticPr fontId="2"/>
  </si>
  <si>
    <t>滋賀大附属（養）</t>
    <rPh sb="0" eb="2">
      <t>シガ</t>
    </rPh>
    <rPh sb="2" eb="3">
      <t>ダイ</t>
    </rPh>
    <rPh sb="3" eb="5">
      <t>フゾク</t>
    </rPh>
    <phoneticPr fontId="3"/>
  </si>
  <si>
    <t>幸福の科学</t>
    <rPh sb="0" eb="2">
      <t>コウフク</t>
    </rPh>
    <rPh sb="3" eb="5">
      <t>カガク</t>
    </rPh>
    <phoneticPr fontId="3"/>
  </si>
  <si>
    <t>比叡山</t>
    <rPh sb="0" eb="3">
      <t>ヒエイザン</t>
    </rPh>
    <phoneticPr fontId="3"/>
  </si>
  <si>
    <t>滋賀短大附属</t>
    <rPh sb="0" eb="2">
      <t>シガ</t>
    </rPh>
    <rPh sb="2" eb="4">
      <t>タンダイ</t>
    </rPh>
    <rPh sb="4" eb="6">
      <t>フゾク</t>
    </rPh>
    <phoneticPr fontId="3"/>
  </si>
  <si>
    <t>光泉</t>
    <rPh sb="0" eb="1">
      <t>ヒカリ</t>
    </rPh>
    <rPh sb="1" eb="2">
      <t>イズミ</t>
    </rPh>
    <phoneticPr fontId="3"/>
  </si>
  <si>
    <t>綾羽</t>
    <rPh sb="0" eb="1">
      <t>アヤ</t>
    </rPh>
    <rPh sb="1" eb="2">
      <t>ハネ</t>
    </rPh>
    <phoneticPr fontId="3"/>
  </si>
  <si>
    <t>立命館守山</t>
    <rPh sb="0" eb="3">
      <t>リツメイカン</t>
    </rPh>
    <rPh sb="3" eb="5">
      <t>モリヤマ</t>
    </rPh>
    <phoneticPr fontId="3"/>
  </si>
  <si>
    <t>近江兄弟社高等学校</t>
  </si>
  <si>
    <t>近江兄弟社</t>
    <rPh sb="0" eb="2">
      <t>オウミ</t>
    </rPh>
    <rPh sb="2" eb="5">
      <t>キョウダイシャ</t>
    </rPh>
    <phoneticPr fontId="3"/>
  </si>
  <si>
    <t>滋賀学園高等学校</t>
  </si>
  <si>
    <t>滋賀学園</t>
    <rPh sb="0" eb="2">
      <t>シガ</t>
    </rPh>
    <rPh sb="2" eb="4">
      <t>ガクエン</t>
    </rPh>
    <phoneticPr fontId="3"/>
  </si>
  <si>
    <t>彦根総合</t>
    <rPh sb="0" eb="2">
      <t>ヒコネ</t>
    </rPh>
    <rPh sb="2" eb="4">
      <t>ソウゴウ</t>
    </rPh>
    <phoneticPr fontId="3"/>
  </si>
  <si>
    <t>近江高等学校</t>
  </si>
  <si>
    <t>近江</t>
    <rPh sb="0" eb="2">
      <t>オウミ</t>
    </rPh>
    <phoneticPr fontId="3"/>
  </si>
  <si>
    <t>ＭＩＨＯ美学院</t>
    <rPh sb="4" eb="7">
      <t>ビガクイン</t>
    </rPh>
    <phoneticPr fontId="3"/>
  </si>
  <si>
    <t>年度</t>
    <rPh sb="0" eb="2">
      <t>ネンド</t>
    </rPh>
    <phoneticPr fontId="3"/>
  </si>
  <si>
    <t>年度毎に下記の項目を書き直すこと！</t>
    <rPh sb="0" eb="3">
      <t>ネンドゴト</t>
    </rPh>
    <rPh sb="4" eb="6">
      <t>カキ</t>
    </rPh>
    <rPh sb="7" eb="9">
      <t>コウモク</t>
    </rPh>
    <rPh sb="10" eb="11">
      <t>カ</t>
    </rPh>
    <rPh sb="12" eb="13">
      <t>ナオ</t>
    </rPh>
    <phoneticPr fontId="3"/>
  </si>
  <si>
    <t>様式Ａ（評議員名・振込口座）</t>
    <rPh sb="0" eb="2">
      <t>ヨウシキ</t>
    </rPh>
    <rPh sb="4" eb="7">
      <t>ヒョウギイン</t>
    </rPh>
    <rPh sb="7" eb="8">
      <t>メイ</t>
    </rPh>
    <rPh sb="9" eb="11">
      <t>フリコミ</t>
    </rPh>
    <rPh sb="11" eb="13">
      <t>コウザ</t>
    </rPh>
    <phoneticPr fontId="3"/>
  </si>
  <si>
    <t>様式Ｃ（第１回評議員会出欠・委任状）</t>
    <rPh sb="0" eb="2">
      <t>ヨウシキ</t>
    </rPh>
    <rPh sb="4" eb="5">
      <t>ダイ</t>
    </rPh>
    <rPh sb="6" eb="7">
      <t>カイ</t>
    </rPh>
    <rPh sb="7" eb="10">
      <t>ヒョウギイン</t>
    </rPh>
    <rPh sb="10" eb="11">
      <t>カイ</t>
    </rPh>
    <rPh sb="11" eb="13">
      <t>シュッケツ</t>
    </rPh>
    <rPh sb="14" eb="17">
      <t>イニンジョウ</t>
    </rPh>
    <phoneticPr fontId="3"/>
  </si>
  <si>
    <t>様式Ｂ（文化部基本調査）</t>
    <rPh sb="0" eb="2">
      <t>ヨウシキ</t>
    </rPh>
    <rPh sb="4" eb="7">
      <t>ブンカブ</t>
    </rPh>
    <rPh sb="7" eb="9">
      <t>キホン</t>
    </rPh>
    <rPh sb="9" eb="11">
      <t>チョウサ</t>
    </rPh>
    <phoneticPr fontId="3"/>
  </si>
  <si>
    <t>（様式Ｂ）</t>
    <rPh sb="1" eb="3">
      <t>ヨウシキ</t>
    </rPh>
    <phoneticPr fontId="18"/>
  </si>
  <si>
    <t>メールまたはＦＡＸにてご送信ください。</t>
    <phoneticPr fontId="18"/>
  </si>
  <si>
    <t>※太枠の部分をご記入ください。</t>
    <rPh sb="1" eb="3">
      <t>フトワク</t>
    </rPh>
    <rPh sb="4" eb="6">
      <t>ブブン</t>
    </rPh>
    <rPh sb="8" eb="10">
      <t>キニュウ</t>
    </rPh>
    <phoneticPr fontId="18"/>
  </si>
  <si>
    <t>本年度の本校の文化部（クラブ）について、下記のとおり報告します。</t>
  </si>
  <si>
    <t>記載責任者（評議員）</t>
    <rPh sb="0" eb="2">
      <t>キサイ</t>
    </rPh>
    <rPh sb="2" eb="5">
      <t>セキニンシャ</t>
    </rPh>
    <rPh sb="6" eb="9">
      <t>ヒョウギイン</t>
    </rPh>
    <phoneticPr fontId="18"/>
  </si>
  <si>
    <t>滋賀県高等学校文化連盟加盟の文化部（クラブ）</t>
    <phoneticPr fontId="18"/>
  </si>
  <si>
    <t>合  計</t>
    <phoneticPr fontId="18"/>
  </si>
  <si>
    <t>名　　称</t>
    <phoneticPr fontId="18"/>
  </si>
  <si>
    <t>合唱</t>
    <phoneticPr fontId="18"/>
  </si>
  <si>
    <t>吹奏楽</t>
    <phoneticPr fontId="18"/>
  </si>
  <si>
    <t>日本音楽</t>
    <phoneticPr fontId="18"/>
  </si>
  <si>
    <t>演劇</t>
    <phoneticPr fontId="18"/>
  </si>
  <si>
    <t>美術・工芸</t>
    <phoneticPr fontId="18"/>
  </si>
  <si>
    <t>書道</t>
    <phoneticPr fontId="18"/>
  </si>
  <si>
    <t>写真</t>
    <phoneticPr fontId="18"/>
  </si>
  <si>
    <t>マーチングバンド・
バトントワリング</t>
    <phoneticPr fontId="18"/>
  </si>
  <si>
    <t>将棋</t>
    <phoneticPr fontId="18"/>
  </si>
  <si>
    <t>放送</t>
    <phoneticPr fontId="18"/>
  </si>
  <si>
    <t>新聞</t>
    <phoneticPr fontId="18"/>
  </si>
  <si>
    <t>自然科学</t>
    <phoneticPr fontId="18"/>
  </si>
  <si>
    <t>小倉百人一首かるた</t>
    <phoneticPr fontId="18"/>
  </si>
  <si>
    <t>器楽・管弦楽</t>
    <phoneticPr fontId="18"/>
  </si>
  <si>
    <t>吟詠剣詩舞</t>
    <phoneticPr fontId="18"/>
  </si>
  <si>
    <t>郷土芸能</t>
    <phoneticPr fontId="18"/>
  </si>
  <si>
    <t>弁論</t>
    <phoneticPr fontId="18"/>
  </si>
  <si>
    <t>文芸</t>
    <phoneticPr fontId="18"/>
  </si>
  <si>
    <t>軽音楽</t>
    <rPh sb="0" eb="3">
      <t>ケイオンガク</t>
    </rPh>
    <phoneticPr fontId="18"/>
  </si>
  <si>
    <t>部員数(人)</t>
    <rPh sb="4" eb="5">
      <t>ヒト</t>
    </rPh>
    <phoneticPr fontId="18"/>
  </si>
  <si>
    <t>高文連加盟クラブ数</t>
    <rPh sb="0" eb="2">
      <t>コウブン</t>
    </rPh>
    <rPh sb="2" eb="3">
      <t>レン</t>
    </rPh>
    <rPh sb="3" eb="5">
      <t>カメイ</t>
    </rPh>
    <rPh sb="8" eb="9">
      <t>スウ</t>
    </rPh>
    <phoneticPr fontId="18"/>
  </si>
  <si>
    <t>→</t>
    <phoneticPr fontId="18"/>
  </si>
  <si>
    <t>その他の文化部（クラブ）</t>
    <rPh sb="2" eb="3">
      <t>タ</t>
    </rPh>
    <phoneticPr fontId="18"/>
  </si>
  <si>
    <t>※年度末における連盟誌の配布数は</t>
    <rPh sb="1" eb="4">
      <t>ネンドマツ</t>
    </rPh>
    <rPh sb="8" eb="10">
      <t>レンメイ</t>
    </rPh>
    <rPh sb="10" eb="11">
      <t>シ</t>
    </rPh>
    <rPh sb="12" eb="14">
      <t>ハイフ</t>
    </rPh>
    <rPh sb="14" eb="15">
      <t>スウ</t>
    </rPh>
    <phoneticPr fontId="18"/>
  </si>
  <si>
    <t>名　　称</t>
    <phoneticPr fontId="18"/>
  </si>
  <si>
    <t>社会問題研究</t>
  </si>
  <si>
    <t>茶道</t>
  </si>
  <si>
    <t>華道</t>
  </si>
  <si>
    <t>茶華道</t>
    <rPh sb="0" eb="1">
      <t>チャ</t>
    </rPh>
    <rPh sb="1" eb="3">
      <t>カドウ</t>
    </rPh>
    <phoneticPr fontId="18"/>
  </si>
  <si>
    <t>コンピュータ</t>
  </si>
  <si>
    <t>英会話</t>
  </si>
  <si>
    <t>軽音楽</t>
    <rPh sb="0" eb="1">
      <t>ケイ</t>
    </rPh>
    <rPh sb="1" eb="3">
      <t>オンガク</t>
    </rPh>
    <phoneticPr fontId="18"/>
  </si>
  <si>
    <t>　・高文連加盟クラブ（上段）数
　・校長
　・高文連評議員
　・高文連理事
　　　の合計数になります。</t>
    <rPh sb="2" eb="4">
      <t>コウブン</t>
    </rPh>
    <rPh sb="4" eb="5">
      <t>レン</t>
    </rPh>
    <rPh sb="5" eb="7">
      <t>カメイ</t>
    </rPh>
    <rPh sb="11" eb="13">
      <t>ジョウダン</t>
    </rPh>
    <rPh sb="18" eb="20">
      <t>コウチョウ</t>
    </rPh>
    <rPh sb="23" eb="25">
      <t>コウブン</t>
    </rPh>
    <rPh sb="25" eb="26">
      <t>レン</t>
    </rPh>
    <phoneticPr fontId="18"/>
  </si>
  <si>
    <t>その他のクラブ(下段)への配布はありません。</t>
    <rPh sb="2" eb="3">
      <t>タ</t>
    </rPh>
    <rPh sb="8" eb="10">
      <t>ゲダン</t>
    </rPh>
    <rPh sb="13" eb="15">
      <t>ハイフ</t>
    </rPh>
    <phoneticPr fontId="18"/>
  </si>
  <si>
    <t>①</t>
    <phoneticPr fontId="18"/>
  </si>
  <si>
    <t>４月当初の全校生徒数(新学期開始時)</t>
    <phoneticPr fontId="18"/>
  </si>
  <si>
    <t>②</t>
    <phoneticPr fontId="18"/>
  </si>
  <si>
    <t>５月１日までの休学者数</t>
    <phoneticPr fontId="18"/>
  </si>
  <si>
    <t>③</t>
    <phoneticPr fontId="18"/>
  </si>
  <si>
    <t>各校高文連会費の算出基準となる人数（①－②）</t>
    <phoneticPr fontId="18"/>
  </si>
  <si>
    <t>④</t>
    <phoneticPr fontId="18"/>
  </si>
  <si>
    <t>全教職員数（非常勤講師は除く）</t>
    <rPh sb="0" eb="1">
      <t>ゼン</t>
    </rPh>
    <rPh sb="1" eb="4">
      <t>キョウショクイン</t>
    </rPh>
    <rPh sb="4" eb="5">
      <t>スウ</t>
    </rPh>
    <rPh sb="6" eb="9">
      <t>ヒジョウキン</t>
    </rPh>
    <rPh sb="9" eb="11">
      <t>コウシ</t>
    </rPh>
    <rPh sb="12" eb="13">
      <t>ノゾ</t>
    </rPh>
    <phoneticPr fontId="18"/>
  </si>
  <si>
    <t>※高文連ニュース配布数対象（原則、上記と同数をご記入ください）</t>
    <rPh sb="1" eb="3">
      <t>コウブン</t>
    </rPh>
    <rPh sb="3" eb="4">
      <t>レン</t>
    </rPh>
    <rPh sb="8" eb="10">
      <t>ハイフ</t>
    </rPh>
    <rPh sb="10" eb="11">
      <t>スウ</t>
    </rPh>
    <rPh sb="11" eb="13">
      <t>タイショウ</t>
    </rPh>
    <rPh sb="14" eb="16">
      <t>ゲンソク</t>
    </rPh>
    <rPh sb="17" eb="19">
      <t>ジョウキ</t>
    </rPh>
    <rPh sb="20" eb="22">
      <t>ドウスウ</t>
    </rPh>
    <rPh sb="24" eb="26">
      <t>キニュウ</t>
    </rPh>
    <phoneticPr fontId="18"/>
  </si>
  <si>
    <t>⑤</t>
    <phoneticPr fontId="18"/>
  </si>
  <si>
    <t>全学年総クラス数</t>
    <rPh sb="0" eb="1">
      <t>ゼン</t>
    </rPh>
    <rPh sb="1" eb="3">
      <t>ガクネン</t>
    </rPh>
    <rPh sb="3" eb="4">
      <t>ソウ</t>
    </rPh>
    <rPh sb="7" eb="8">
      <t>スウ</t>
    </rPh>
    <phoneticPr fontId="18"/>
  </si>
  <si>
    <t>クラス</t>
    <phoneticPr fontId="18"/>
  </si>
  <si>
    <t>提出先e-mail　：　koubunren@pref-shiga.ed.jp</t>
    <rPh sb="0" eb="2">
      <t>テイシュツ</t>
    </rPh>
    <rPh sb="2" eb="3">
      <t>サキ</t>
    </rPh>
    <phoneticPr fontId="18"/>
  </si>
  <si>
    <t>様式Ｂ 記入上の注意</t>
    <phoneticPr fontId="18"/>
  </si>
  <si>
    <t>５月１日現在でご記入ください。特に、生徒数（③）については、高等学校文化連盟会費算出の資料になりますので、上段には正確な人数をご記入ください。（定時制・通信制、および特別支援学校は会費を徴収しておりません。）</t>
    <rPh sb="53" eb="55">
      <t>ジョウダン</t>
    </rPh>
    <phoneticPr fontId="18"/>
  </si>
  <si>
    <t>部員数につきましては、全国高等学校文化連盟に報告する基礎資料になりますので、正確な人数をご記入ください。また、上段の表「滋賀県高等学校文化連盟加盟の文化部（クラブ）」は、全国高等学校総合文化祭において開催される２０部門ですが、念のために高文連部会に加盟している部かどうか顧問の先生にご確認ください。</t>
    <rPh sb="113" eb="114">
      <t>ネン</t>
    </rPh>
    <rPh sb="118" eb="121">
      <t>コウブンレン</t>
    </rPh>
    <rPh sb="121" eb="123">
      <t>ブカイ</t>
    </rPh>
    <rPh sb="135" eb="137">
      <t>コモン</t>
    </rPh>
    <rPh sb="138" eb="140">
      <t>センセイ</t>
    </rPh>
    <phoneticPr fontId="18"/>
  </si>
  <si>
    <t>b</t>
    <phoneticPr fontId="18"/>
  </si>
  <si>
    <t>同好会・愛好会・サークル等でも、高文連部会に加盟している場合は「滋賀県高等学校文化連盟加盟の文化部（クラブ）」欄に部員数をご記入ください。（高文連部会に未加盟の場合は、「その他の文化部（クラブ）」欄にクラブ名・部員数をご記入ください。）
一方で、クラブでも高文連部会に未加盟な場合がありますので、必ず当該顧問の先生にご確認いただき、万が一加盟していないクラブの場合は、その他の欄に追加してご記入ください。</t>
    <rPh sb="119" eb="121">
      <t>イッポウ</t>
    </rPh>
    <rPh sb="128" eb="131">
      <t>コウブンレン</t>
    </rPh>
    <rPh sb="131" eb="133">
      <t>ブカイ</t>
    </rPh>
    <rPh sb="134" eb="137">
      <t>ミカメイ</t>
    </rPh>
    <rPh sb="138" eb="140">
      <t>バアイ</t>
    </rPh>
    <rPh sb="148" eb="149">
      <t>カナラ</t>
    </rPh>
    <rPh sb="150" eb="152">
      <t>トウガイ</t>
    </rPh>
    <rPh sb="152" eb="154">
      <t>コモン</t>
    </rPh>
    <rPh sb="155" eb="157">
      <t>センセイ</t>
    </rPh>
    <rPh sb="159" eb="161">
      <t>カクニン</t>
    </rPh>
    <rPh sb="166" eb="167">
      <t>マン</t>
    </rPh>
    <rPh sb="168" eb="169">
      <t>イチ</t>
    </rPh>
    <rPh sb="169" eb="171">
      <t>カメイ</t>
    </rPh>
    <rPh sb="180" eb="182">
      <t>バアイ</t>
    </rPh>
    <rPh sb="186" eb="187">
      <t>タ</t>
    </rPh>
    <rPh sb="188" eb="189">
      <t>ラン</t>
    </rPh>
    <rPh sb="190" eb="192">
      <t>ツイカ</t>
    </rPh>
    <rPh sb="195" eb="197">
      <t>キニュウ</t>
    </rPh>
    <phoneticPr fontId="18"/>
  </si>
  <si>
    <t>合唱</t>
    <rPh sb="0" eb="2">
      <t>ガッショウ</t>
    </rPh>
    <phoneticPr fontId="18"/>
  </si>
  <si>
    <t>吹奏楽</t>
    <rPh sb="0" eb="3">
      <t>スイソウガク</t>
    </rPh>
    <phoneticPr fontId="18"/>
  </si>
  <si>
    <t>ブラスバンド</t>
    <phoneticPr fontId="18"/>
  </si>
  <si>
    <t>日本音楽</t>
    <rPh sb="0" eb="2">
      <t>ニホン</t>
    </rPh>
    <rPh sb="2" eb="4">
      <t>オンガク</t>
    </rPh>
    <phoneticPr fontId="18"/>
  </si>
  <si>
    <t>筝曲、琴</t>
    <rPh sb="0" eb="2">
      <t>ソウキョク</t>
    </rPh>
    <rPh sb="3" eb="4">
      <t>コト</t>
    </rPh>
    <phoneticPr fontId="18"/>
  </si>
  <si>
    <t>美術・工芸</t>
    <rPh sb="0" eb="2">
      <t>ビジュツ</t>
    </rPh>
    <rPh sb="3" eb="5">
      <t>コウゲイ</t>
    </rPh>
    <phoneticPr fontId="18"/>
  </si>
  <si>
    <t>美術、アート</t>
    <rPh sb="0" eb="2">
      <t>ビジュツ</t>
    </rPh>
    <phoneticPr fontId="18"/>
  </si>
  <si>
    <t>自然科学</t>
    <rPh sb="0" eb="2">
      <t>シゼン</t>
    </rPh>
    <rPh sb="2" eb="4">
      <t>カガク</t>
    </rPh>
    <phoneticPr fontId="18"/>
  </si>
  <si>
    <t>サイエンス、物理、物象、科学、地学、生物、数学、理化学、理科</t>
    <rPh sb="6" eb="8">
      <t>ブツリ</t>
    </rPh>
    <rPh sb="9" eb="11">
      <t>ブッショウ</t>
    </rPh>
    <rPh sb="12" eb="14">
      <t>カガク</t>
    </rPh>
    <rPh sb="15" eb="17">
      <t>チガク</t>
    </rPh>
    <rPh sb="18" eb="20">
      <t>セイブツ</t>
    </rPh>
    <rPh sb="21" eb="23">
      <t>スウガク</t>
    </rPh>
    <rPh sb="24" eb="27">
      <t>リカガク</t>
    </rPh>
    <rPh sb="28" eb="30">
      <t>リカ</t>
    </rPh>
    <phoneticPr fontId="18"/>
  </si>
  <si>
    <t>郷土芸能</t>
    <rPh sb="0" eb="2">
      <t>キョウド</t>
    </rPh>
    <rPh sb="2" eb="4">
      <t>ゲイノウ</t>
    </rPh>
    <phoneticPr fontId="18"/>
  </si>
  <si>
    <t>和太鼓、民謡、民舞</t>
    <rPh sb="0" eb="1">
      <t>ワ</t>
    </rPh>
    <rPh sb="1" eb="3">
      <t>ダイコ</t>
    </rPh>
    <rPh sb="4" eb="6">
      <t>ミンヨウ</t>
    </rPh>
    <rPh sb="7" eb="9">
      <t>ミンブ</t>
    </rPh>
    <phoneticPr fontId="18"/>
  </si>
  <si>
    <t>社会問題研究</t>
    <rPh sb="0" eb="2">
      <t>シャカイ</t>
    </rPh>
    <rPh sb="2" eb="4">
      <t>モンダイ</t>
    </rPh>
    <rPh sb="4" eb="6">
      <t>ケンキュウ</t>
    </rPh>
    <phoneticPr fontId="18"/>
  </si>
  <si>
    <t>社会、社会福祉、社会文化研究、部落解放研究、歴史、地理</t>
    <rPh sb="0" eb="2">
      <t>シャカイ</t>
    </rPh>
    <rPh sb="3" eb="5">
      <t>シャカイ</t>
    </rPh>
    <rPh sb="5" eb="7">
      <t>フクシ</t>
    </rPh>
    <rPh sb="8" eb="10">
      <t>シャカイ</t>
    </rPh>
    <rPh sb="10" eb="12">
      <t>ブンカ</t>
    </rPh>
    <rPh sb="12" eb="14">
      <t>ケンキュウ</t>
    </rPh>
    <rPh sb="15" eb="19">
      <t>ブラクカイホウ</t>
    </rPh>
    <rPh sb="19" eb="21">
      <t>ケンキュウ</t>
    </rPh>
    <rPh sb="22" eb="24">
      <t>レキシ</t>
    </rPh>
    <rPh sb="25" eb="27">
      <t>チリ</t>
    </rPh>
    <phoneticPr fontId="18"/>
  </si>
  <si>
    <t>情報処理（研究）、マイコン、パソコン</t>
    <rPh sb="0" eb="2">
      <t>ジョウホウ</t>
    </rPh>
    <rPh sb="2" eb="4">
      <t>ショリ</t>
    </rPh>
    <rPh sb="5" eb="7">
      <t>ケンキュウ</t>
    </rPh>
    <phoneticPr fontId="18"/>
  </si>
  <si>
    <t>英会話</t>
    <rPh sb="0" eb="3">
      <t>エイカイワ</t>
    </rPh>
    <phoneticPr fontId="18"/>
  </si>
  <si>
    <t>英語（研究）、語学、ＥＳＳ、ＥＬＣ</t>
    <rPh sb="0" eb="2">
      <t>エイゴ</t>
    </rPh>
    <rPh sb="3" eb="5">
      <t>ケンキュウ</t>
    </rPh>
    <rPh sb="7" eb="9">
      <t>ゴガク</t>
    </rPh>
    <phoneticPr fontId="18"/>
  </si>
  <si>
    <t>※該当する部（クラブ）がない場合には、「その他の文化部（クラブ）」の余白にお書きください。</t>
    <rPh sb="1" eb="3">
      <t>ガイトウ</t>
    </rPh>
    <rPh sb="5" eb="6">
      <t>ブ</t>
    </rPh>
    <rPh sb="14" eb="16">
      <t>バアイ</t>
    </rPh>
    <rPh sb="22" eb="23">
      <t>タ</t>
    </rPh>
    <rPh sb="24" eb="26">
      <t>ブンカ</t>
    </rPh>
    <rPh sb="26" eb="27">
      <t>ブ</t>
    </rPh>
    <rPh sb="34" eb="36">
      <t>ヨハク</t>
    </rPh>
    <rPh sb="38" eb="39">
      <t>カ</t>
    </rPh>
    <phoneticPr fontId="18"/>
  </si>
  <si>
    <t>文化部（クラブ）がない学校も、その旨記載のうえ、ご報告ください。</t>
    <phoneticPr fontId="18"/>
  </si>
  <si>
    <t>全教職員数（④）は高文連ニュース（１０月発行予定）を配布する際の資料になります。
上段には必ず実際の教員数をご記入ください。</t>
    <rPh sb="19" eb="20">
      <t>ガツ</t>
    </rPh>
    <rPh sb="20" eb="22">
      <t>ハッコウ</t>
    </rPh>
    <rPh sb="22" eb="24">
      <t>ヨテイ</t>
    </rPh>
    <rPh sb="41" eb="43">
      <t>ジョウダン</t>
    </rPh>
    <rPh sb="45" eb="46">
      <t>カナラ</t>
    </rPh>
    <rPh sb="47" eb="49">
      <t>ジッサイ</t>
    </rPh>
    <rPh sb="50" eb="52">
      <t>キョウイン</t>
    </rPh>
    <rPh sb="52" eb="53">
      <t>スウ</t>
    </rPh>
    <rPh sb="55" eb="57">
      <t>キニュウ</t>
    </rPh>
    <phoneticPr fontId="18"/>
  </si>
  <si>
    <t>連盟誌（３月発行予定）は高文連加盟のクラブ数です（その他のクラブには配布はありません）</t>
    <rPh sb="0" eb="2">
      <t>レンメイ</t>
    </rPh>
    <rPh sb="2" eb="3">
      <t>シ</t>
    </rPh>
    <rPh sb="5" eb="6">
      <t>ガツ</t>
    </rPh>
    <rPh sb="6" eb="8">
      <t>ハッコウ</t>
    </rPh>
    <rPh sb="8" eb="10">
      <t>ヨテイ</t>
    </rPh>
    <rPh sb="12" eb="14">
      <t>コウブン</t>
    </rPh>
    <rPh sb="14" eb="15">
      <t>レン</t>
    </rPh>
    <rPh sb="15" eb="17">
      <t>カメイ</t>
    </rPh>
    <rPh sb="21" eb="22">
      <t>スウ</t>
    </rPh>
    <rPh sb="27" eb="28">
      <t>タ</t>
    </rPh>
    <rPh sb="34" eb="36">
      <t>ハイフ</t>
    </rPh>
    <phoneticPr fontId="18"/>
  </si>
  <si>
    <t>a</t>
    <phoneticPr fontId="18"/>
  </si>
  <si>
    <r>
      <t>部（クラブ）はあるものの、</t>
    </r>
    <r>
      <rPr>
        <b/>
        <sz val="11"/>
        <color theme="1"/>
        <rFont val="ＭＳ 明朝"/>
        <family val="1"/>
        <charset val="128"/>
      </rPr>
      <t>部員が０人の場合は「０」をご記入下さい。</t>
    </r>
    <r>
      <rPr>
        <sz val="11"/>
        <color theme="1"/>
        <rFont val="ＭＳ 明朝"/>
        <family val="1"/>
        <charset val="128"/>
      </rPr>
      <t>部(クラブ)がない場合は、空欄にしておいてください。</t>
    </r>
    <phoneticPr fontId="18"/>
  </si>
  <si>
    <t>c</t>
    <phoneticPr fontId="18"/>
  </si>
  <si>
    <t>表の部（クラブ）の名称の他、下欄の名称のものも同様の扱いにしてください。</t>
    <phoneticPr fontId="18"/>
  </si>
  <si>
    <t>コーラス</t>
    <phoneticPr fontId="18"/>
  </si>
  <si>
    <t>コンピュータ</t>
    <phoneticPr fontId="18"/>
  </si>
  <si>
    <t>d</t>
    <phoneticPr fontId="18"/>
  </si>
  <si>
    <t>全入制（全員加入制）と部活制の二本立てや全入または部活制のいずれかは、学校により異なりますが、調査対象は部活制の下の部員数です。ただし、全入制のみの学校は、その旨を余白にお書きいただき、その部員数をご記入ください。</t>
    <phoneticPr fontId="18"/>
  </si>
  <si>
    <t>e</t>
    <phoneticPr fontId="18"/>
  </si>
  <si>
    <t>様式Ｅ（近畿高総文祭実績報告書）</t>
    <rPh sb="0" eb="2">
      <t>ヨウシキ</t>
    </rPh>
    <rPh sb="4" eb="6">
      <t>キンキ</t>
    </rPh>
    <rPh sb="6" eb="7">
      <t>コウ</t>
    </rPh>
    <rPh sb="7" eb="10">
      <t>ソウブンサイ</t>
    </rPh>
    <rPh sb="10" eb="12">
      <t>ジッセキ</t>
    </rPh>
    <rPh sb="12" eb="15">
      <t>ホウコクショ</t>
    </rPh>
    <phoneticPr fontId="3"/>
  </si>
  <si>
    <t>様式Ｆ（第２回評議員会出欠・委任状）</t>
    <rPh sb="0" eb="2">
      <t>ヨウシキ</t>
    </rPh>
    <rPh sb="4" eb="5">
      <t>ダイ</t>
    </rPh>
    <rPh sb="6" eb="7">
      <t>カイ</t>
    </rPh>
    <rPh sb="7" eb="10">
      <t>ヒョウギイン</t>
    </rPh>
    <rPh sb="10" eb="11">
      <t>カイ</t>
    </rPh>
    <rPh sb="11" eb="13">
      <t>シュッケツ</t>
    </rPh>
    <rPh sb="14" eb="17">
      <t>イニンジョウ</t>
    </rPh>
    <phoneticPr fontId="3"/>
  </si>
  <si>
    <t>様式Ａ・Ｃ　提出期限</t>
    <rPh sb="0" eb="2">
      <t>ヨウシキ</t>
    </rPh>
    <rPh sb="6" eb="8">
      <t>テイシュツ</t>
    </rPh>
    <rPh sb="8" eb="10">
      <t>キゲン</t>
    </rPh>
    <phoneticPr fontId="3"/>
  </si>
  <si>
    <t>様式Ｂ　提出期限</t>
    <rPh sb="0" eb="2">
      <t>ヨウシキ</t>
    </rPh>
    <rPh sb="4" eb="6">
      <t>テイシュツ</t>
    </rPh>
    <rPh sb="6" eb="8">
      <t>キゲン</t>
    </rPh>
    <phoneticPr fontId="3"/>
  </si>
  <si>
    <t>様式Ｄ　提出期限</t>
    <rPh sb="0" eb="2">
      <t>ヨウシキ</t>
    </rPh>
    <rPh sb="4" eb="6">
      <t>テイシュツ</t>
    </rPh>
    <rPh sb="6" eb="8">
      <t>キゲン</t>
    </rPh>
    <phoneticPr fontId="3"/>
  </si>
  <si>
    <t>様式Ｅ　提出期限</t>
    <rPh sb="0" eb="2">
      <t>ヨウシキ</t>
    </rPh>
    <rPh sb="4" eb="6">
      <t>テイシュツ</t>
    </rPh>
    <rPh sb="6" eb="8">
      <t>キゲン</t>
    </rPh>
    <phoneticPr fontId="3"/>
  </si>
  <si>
    <t>様式Ｆ　提出期限</t>
    <rPh sb="0" eb="2">
      <t>ヨウシキ</t>
    </rPh>
    <rPh sb="4" eb="6">
      <t>テイシュツ</t>
    </rPh>
    <rPh sb="6" eb="8">
      <t>キゲン</t>
    </rPh>
    <phoneticPr fontId="3"/>
  </si>
  <si>
    <t>高文連会費　振込締切　初回納入</t>
    <rPh sb="0" eb="3">
      <t>コウブンレン</t>
    </rPh>
    <rPh sb="3" eb="5">
      <t>カイヒ</t>
    </rPh>
    <rPh sb="6" eb="8">
      <t>フリコミ</t>
    </rPh>
    <rPh sb="8" eb="10">
      <t>シメキリ</t>
    </rPh>
    <rPh sb="11" eb="13">
      <t>ショカイ</t>
    </rPh>
    <rPh sb="13" eb="15">
      <t>ノウニュウ</t>
    </rPh>
    <phoneticPr fontId="3"/>
  </si>
  <si>
    <t>最終納入</t>
    <rPh sb="0" eb="2">
      <t>サイシュウ</t>
    </rPh>
    <rPh sb="2" eb="4">
      <t>ノウニュウ</t>
    </rPh>
    <phoneticPr fontId="3"/>
  </si>
  <si>
    <t>　　変更等が発生した場合、メール等でお知らせいたします。</t>
    <rPh sb="2" eb="4">
      <t>ヘンコウ</t>
    </rPh>
    <rPh sb="4" eb="5">
      <t>トウ</t>
    </rPh>
    <rPh sb="6" eb="8">
      <t>ハッセイ</t>
    </rPh>
    <rPh sb="10" eb="12">
      <t>バアイ</t>
    </rPh>
    <rPh sb="16" eb="17">
      <t>トウ</t>
    </rPh>
    <rPh sb="19" eb="20">
      <t>シ</t>
    </rPh>
    <phoneticPr fontId="3"/>
  </si>
  <si>
    <t>◆各種評議員報告様式の提出期限◆</t>
    <rPh sb="1" eb="3">
      <t>カクシュ</t>
    </rPh>
    <rPh sb="3" eb="6">
      <t>ヒョウギイン</t>
    </rPh>
    <rPh sb="6" eb="8">
      <t>ホウコク</t>
    </rPh>
    <rPh sb="8" eb="10">
      <t>ヨウシキ</t>
    </rPh>
    <rPh sb="11" eb="13">
      <t>テイシュツ</t>
    </rPh>
    <rPh sb="13" eb="15">
      <t>キゲン</t>
    </rPh>
    <phoneticPr fontId="3"/>
  </si>
  <si>
    <t>◆高文連会費　振込締切◆</t>
    <rPh sb="1" eb="4">
      <t>コウブンレン</t>
    </rPh>
    <rPh sb="4" eb="6">
      <t>カイヒ</t>
    </rPh>
    <rPh sb="7" eb="9">
      <t>フリコミ</t>
    </rPh>
    <rPh sb="9" eb="11">
      <t>シメキリ</t>
    </rPh>
    <phoneticPr fontId="3"/>
  </si>
  <si>
    <t>初回納入</t>
    <rPh sb="0" eb="2">
      <t>ショカイ</t>
    </rPh>
    <rPh sb="2" eb="4">
      <t>ノウニュウ</t>
    </rPh>
    <phoneticPr fontId="3"/>
  </si>
  <si>
    <t>高文連　評議員様式 目次 ＆ 入力ｼｰﾄ</t>
    <rPh sb="0" eb="3">
      <t>コウブンレン</t>
    </rPh>
    <rPh sb="4" eb="7">
      <t>ヒョウギイン</t>
    </rPh>
    <rPh sb="7" eb="9">
      <t>ヨウシキ</t>
    </rPh>
    <rPh sb="10" eb="12">
      <t>モクジ</t>
    </rPh>
    <rPh sb="15" eb="17">
      <t>ニュウリョク</t>
    </rPh>
    <phoneticPr fontId="3"/>
  </si>
  <si>
    <r>
      <t>　</t>
    </r>
    <r>
      <rPr>
        <sz val="14"/>
        <color rgb="FFFF0000"/>
        <rFont val="ＭＳ Ｐゴシック"/>
        <family val="3"/>
        <charset val="128"/>
        <scheme val="minor"/>
      </rPr>
      <t>■</t>
    </r>
    <r>
      <rPr>
        <sz val="14"/>
        <color theme="1"/>
        <rFont val="ＭＳ Ｐゴシック"/>
        <family val="2"/>
        <charset val="128"/>
        <scheme val="minor"/>
      </rPr>
      <t>令和</t>
    </r>
    <rPh sb="2" eb="4">
      <t>レイワ</t>
    </rPh>
    <phoneticPr fontId="3"/>
  </si>
  <si>
    <t>学校名</t>
    <rPh sb="0" eb="3">
      <t>ガッコウメイ</t>
    </rPh>
    <phoneticPr fontId="3"/>
  </si>
  <si>
    <t>発信者</t>
    <rPh sb="0" eb="3">
      <t>ハッシンシャ</t>
    </rPh>
    <phoneticPr fontId="3"/>
  </si>
  <si>
    <t>学校の電話番号</t>
    <rPh sb="0" eb="2">
      <t>ガッコウ</t>
    </rPh>
    <rPh sb="3" eb="5">
      <t>デンワ</t>
    </rPh>
    <rPh sb="5" eb="7">
      <t>バンゴウ</t>
    </rPh>
    <phoneticPr fontId="3"/>
  </si>
  <si>
    <r>
      <rPr>
        <sz val="16"/>
        <color rgb="FFFF0000"/>
        <rFont val="ＭＳ Ｐゴシック"/>
        <family val="3"/>
        <charset val="128"/>
        <scheme val="minor"/>
      </rPr>
      <t>■</t>
    </r>
    <r>
      <rPr>
        <sz val="16"/>
        <color theme="1"/>
        <rFont val="ＭＳ Ｐゴシック"/>
        <family val="2"/>
        <charset val="128"/>
        <scheme val="minor"/>
      </rPr>
      <t>入力シート</t>
    </r>
    <r>
      <rPr>
        <sz val="12"/>
        <color theme="1"/>
        <rFont val="ＭＳ Ｐゴシック"/>
        <family val="3"/>
        <charset val="128"/>
        <scheme val="minor"/>
      </rPr>
      <t>　　複数枚の様式で共通の入力項目を整理し、一括コピーできるようにしました。以下の項目を、埋めていって下さい。各様式の所定の場所に反映されます。</t>
    </r>
    <rPh sb="1" eb="3">
      <t>ニュウリョク</t>
    </rPh>
    <rPh sb="15" eb="17">
      <t>キョウツウ</t>
    </rPh>
    <phoneticPr fontId="3"/>
  </si>
  <si>
    <t>→</t>
    <phoneticPr fontId="3"/>
  </si>
  <si>
    <t>様式Ａ見本例</t>
    <rPh sb="0" eb="2">
      <t>ヨウシキ</t>
    </rPh>
    <rPh sb="3" eb="5">
      <t>ミホン</t>
    </rPh>
    <rPh sb="5" eb="6">
      <t>レイ</t>
    </rPh>
    <phoneticPr fontId="3"/>
  </si>
  <si>
    <t>様式Ｂ注意事項</t>
    <rPh sb="0" eb="2">
      <t>ヨウシキ</t>
    </rPh>
    <rPh sb="3" eb="5">
      <t>チュウイ</t>
    </rPh>
    <rPh sb="5" eb="7">
      <t>ジコウ</t>
    </rPh>
    <phoneticPr fontId="3"/>
  </si>
  <si>
    <t>学校のＦＡＸ番号</t>
    <rPh sb="0" eb="2">
      <t>ガッコウ</t>
    </rPh>
    <rPh sb="6" eb="8">
      <t>バンゴウ</t>
    </rPh>
    <phoneticPr fontId="3"/>
  </si>
  <si>
    <t>学校のe-mailアドレス</t>
    <rPh sb="0" eb="2">
      <t>ガッコウ</t>
    </rPh>
    <phoneticPr fontId="3"/>
  </si>
  <si>
    <t>評議員のお名前</t>
    <rPh sb="0" eb="3">
      <t>ヒョウギイン</t>
    </rPh>
    <rPh sb="5" eb="7">
      <t>ナマエ</t>
    </rPh>
    <phoneticPr fontId="3"/>
  </si>
  <si>
    <t>評議員氏名のフリガナ</t>
    <rPh sb="0" eb="3">
      <t>ヒョウギイン</t>
    </rPh>
    <rPh sb="3" eb="5">
      <t>シメイ</t>
    </rPh>
    <phoneticPr fontId="3"/>
  </si>
  <si>
    <t>評議員のe-mailアドレス</t>
    <rPh sb="0" eb="3">
      <t>ヒョウギイン</t>
    </rPh>
    <phoneticPr fontId="3"/>
  </si>
  <si>
    <t>学校の郵便番号</t>
    <rPh sb="0" eb="2">
      <t>ガッコウ</t>
    </rPh>
    <rPh sb="3" eb="5">
      <t>ユウビン</t>
    </rPh>
    <rPh sb="5" eb="7">
      <t>バンゴウ</t>
    </rPh>
    <phoneticPr fontId="3"/>
  </si>
  <si>
    <t>学校の住所</t>
    <rPh sb="0" eb="2">
      <t>ガッコウ</t>
    </rPh>
    <rPh sb="3" eb="5">
      <t>ジュウショ</t>
    </rPh>
    <phoneticPr fontId="3"/>
  </si>
  <si>
    <t>学校の最寄り駅</t>
    <rPh sb="0" eb="2">
      <t>ガッコウ</t>
    </rPh>
    <rPh sb="3" eb="5">
      <t>モヨ</t>
    </rPh>
    <rPh sb="6" eb="7">
      <t>エキ</t>
    </rPh>
    <phoneticPr fontId="3"/>
  </si>
  <si>
    <t>学校長名</t>
    <rPh sb="0" eb="3">
      <t>ガッコウチョウ</t>
    </rPh>
    <rPh sb="3" eb="4">
      <t>メイ</t>
    </rPh>
    <phoneticPr fontId="3"/>
  </si>
  <si>
    <t>－</t>
    <phoneticPr fontId="3"/>
  </si>
  <si>
    <t>－</t>
    <phoneticPr fontId="3"/>
  </si>
  <si>
    <t>＠</t>
    <phoneticPr fontId="3"/>
  </si>
  <si>
    <t>（評議員名または学校長名）</t>
    <rPh sb="1" eb="4">
      <t>ヒョウギイン</t>
    </rPh>
    <rPh sb="4" eb="5">
      <t>メイ</t>
    </rPh>
    <rPh sb="8" eb="11">
      <t>ガッコウチョウ</t>
    </rPh>
    <rPh sb="11" eb="12">
      <t>メイ</t>
    </rPh>
    <phoneticPr fontId="3"/>
  </si>
  <si>
    <t>（様式Ｄ)</t>
    <rPh sb="1" eb="3">
      <t>ヨウシキ</t>
    </rPh>
    <phoneticPr fontId="18"/>
  </si>
  <si>
    <t>（様式Ｅ）</t>
    <rPh sb="1" eb="3">
      <t>ヨウシキ</t>
    </rPh>
    <phoneticPr fontId="18"/>
  </si>
  <si>
    <t>提出期限</t>
    <rPh sb="0" eb="2">
      <t>テイシュツ</t>
    </rPh>
    <rPh sb="2" eb="4">
      <t>キゲン</t>
    </rPh>
    <phoneticPr fontId="3"/>
  </si>
  <si>
    <t>記載月日</t>
    <rPh sb="0" eb="2">
      <t>キサイ</t>
    </rPh>
    <rPh sb="2" eb="4">
      <t>ガッピ</t>
    </rPh>
    <phoneticPr fontId="3"/>
  </si>
  <si>
    <t>滋賀県</t>
    <phoneticPr fontId="3"/>
  </si>
  <si>
    <t>注）出場者派遣補助金振込先の銀行口座の記入に際しては、間違いのない
　　ように必ず通帳から直接転記してください。</t>
    <phoneticPr fontId="3"/>
  </si>
  <si>
    <t>提出期限</t>
    <rPh sb="0" eb="2">
      <t>テイシュツ</t>
    </rPh>
    <rPh sb="2" eb="4">
      <t>キゲン</t>
    </rPh>
    <phoneticPr fontId="18"/>
  </si>
  <si>
    <t>※実際の会費納入数（定時制・通信制、および特別支援学校は0人、
　　　　　　　　　　それ以外の学校は上記と同数をご記入ください）</t>
    <rPh sb="1" eb="3">
      <t>ジッサイ</t>
    </rPh>
    <rPh sb="4" eb="6">
      <t>カイヒ</t>
    </rPh>
    <rPh sb="6" eb="9">
      <t>ノウニュウスウ</t>
    </rPh>
    <rPh sb="29" eb="30">
      <t>ニン</t>
    </rPh>
    <rPh sb="44" eb="46">
      <t>イガイ</t>
    </rPh>
    <rPh sb="47" eb="49">
      <t>ガッコウ</t>
    </rPh>
    <rPh sb="50" eb="52">
      <t>ジョウキ</t>
    </rPh>
    <rPh sb="53" eb="55">
      <t>ドウスウ</t>
    </rPh>
    <rPh sb="57" eb="59">
      <t>キニュウ</t>
    </rPh>
    <phoneticPr fontId="18"/>
  </si>
  <si>
    <t>（様式Ｃ）</t>
    <rPh sb="1" eb="3">
      <t>ヨウシキ</t>
    </rPh>
    <phoneticPr fontId="3"/>
  </si>
  <si>
    <t>評議員氏名</t>
    <rPh sb="0" eb="3">
      <t>ヒョウギイン</t>
    </rPh>
    <rPh sb="3" eb="5">
      <t>シメイ</t>
    </rPh>
    <phoneticPr fontId="3"/>
  </si>
  <si>
    <t>学　校　名</t>
    <rPh sb="0" eb="1">
      <t>ガク</t>
    </rPh>
    <rPh sb="2" eb="3">
      <t>コウ</t>
    </rPh>
    <rPh sb="4" eb="5">
      <t>ナ</t>
    </rPh>
    <phoneticPr fontId="3"/>
  </si>
  <si>
    <t>年度　第１回滋賀県高等学校文化連盟評議員会の出欠について</t>
    <rPh sb="0" eb="2">
      <t>ネンド</t>
    </rPh>
    <rPh sb="3" eb="4">
      <t>ダイ</t>
    </rPh>
    <rPh sb="5" eb="6">
      <t>カイ</t>
    </rPh>
    <rPh sb="6" eb="13">
      <t>シガケンコウトウガッコウ</t>
    </rPh>
    <rPh sb="13" eb="15">
      <t>ブンカ</t>
    </rPh>
    <rPh sb="15" eb="17">
      <t>レンメイ</t>
    </rPh>
    <rPh sb="17" eb="20">
      <t>ヒョウギイン</t>
    </rPh>
    <rPh sb="20" eb="21">
      <t>カイ</t>
    </rPh>
    <rPh sb="22" eb="24">
      <t>シュッケツ</t>
    </rPh>
    <phoneticPr fontId="3"/>
  </si>
  <si>
    <t>日　　　時</t>
    <rPh sb="0" eb="1">
      <t>ヒ</t>
    </rPh>
    <rPh sb="4" eb="5">
      <t>トキ</t>
    </rPh>
    <phoneticPr fontId="3"/>
  </si>
  <si>
    <t>場　　　所</t>
    <rPh sb="0" eb="1">
      <t>バ</t>
    </rPh>
    <rPh sb="4" eb="5">
      <t>ショ</t>
    </rPh>
    <phoneticPr fontId="3"/>
  </si>
  <si>
    <t>第１回滋賀県高等学校文化連盟評議員会</t>
  </si>
  <si>
    <t>に</t>
    <phoneticPr fontId="3"/>
  </si>
  <si>
    <t>様式Ｃ</t>
    <rPh sb="0" eb="2">
      <t>ヨウシキ</t>
    </rPh>
    <phoneticPr fontId="3"/>
  </si>
  <si>
    <t>いたします。</t>
    <phoneticPr fontId="3"/>
  </si>
  <si>
    <t>※出席の場合の交通手段＝</t>
    <rPh sb="1" eb="3">
      <t>シュッセキ</t>
    </rPh>
    <rPh sb="4" eb="6">
      <t>バアイ</t>
    </rPh>
    <rPh sb="7" eb="9">
      <t>コウツウ</t>
    </rPh>
    <rPh sb="9" eb="11">
      <t>シュダン</t>
    </rPh>
    <phoneticPr fontId="3"/>
  </si>
  <si>
    <t>…交通費支給のために必要</t>
    <rPh sb="1" eb="4">
      <t>コウツウヒ</t>
    </rPh>
    <rPh sb="4" eb="6">
      <t>シキュウ</t>
    </rPh>
    <rPh sb="10" eb="12">
      <t>ヒツヨウ</t>
    </rPh>
    <phoneticPr fontId="3"/>
  </si>
  <si>
    <t>委　　任　　状</t>
    <rPh sb="0" eb="1">
      <t>イ</t>
    </rPh>
    <rPh sb="3" eb="4">
      <t>ニン</t>
    </rPh>
    <rPh sb="6" eb="7">
      <t>ジョウ</t>
    </rPh>
    <phoneticPr fontId="3"/>
  </si>
  <si>
    <t>滋賀県高等学校文化連盟会長　様</t>
    <rPh sb="0" eb="3">
      <t>シガケン</t>
    </rPh>
    <rPh sb="3" eb="7">
      <t>コウトウガッコウ</t>
    </rPh>
    <rPh sb="7" eb="11">
      <t>ブンカレンメイ</t>
    </rPh>
    <rPh sb="11" eb="13">
      <t>カイチョウ</t>
    </rPh>
    <rPh sb="14" eb="15">
      <t>サマ</t>
    </rPh>
    <phoneticPr fontId="3"/>
  </si>
  <si>
    <t>私は､</t>
    <rPh sb="0" eb="1">
      <t>ワタシ</t>
    </rPh>
    <phoneticPr fontId="3"/>
  </si>
  <si>
    <t>年</t>
    <rPh sb="0" eb="1">
      <t>ネン</t>
    </rPh>
    <phoneticPr fontId="3"/>
  </si>
  <si>
    <t>月</t>
    <rPh sb="0" eb="1">
      <t>ガツ</t>
    </rPh>
    <phoneticPr fontId="3"/>
  </si>
  <si>
    <t>日</t>
    <rPh sb="0" eb="1">
      <t>ニチ</t>
    </rPh>
    <phoneticPr fontId="3"/>
  </si>
  <si>
    <t>学校名</t>
    <rPh sb="0" eb="3">
      <t>ガッコウメイ</t>
    </rPh>
    <phoneticPr fontId="3"/>
  </si>
  <si>
    <t>評議員氏名</t>
    <rPh sb="0" eb="3">
      <t>ヒョウギイン</t>
    </rPh>
    <rPh sb="3" eb="5">
      <t>シメイ</t>
    </rPh>
    <phoneticPr fontId="3"/>
  </si>
  <si>
    <t>＊</t>
    <phoneticPr fontId="3"/>
  </si>
  <si>
    <t>第１回滋賀県高等学校文化連盟評議員会に関わる一切の</t>
    <rPh sb="0" eb="1">
      <t>ダイ</t>
    </rPh>
    <rPh sb="2" eb="3">
      <t>カイ</t>
    </rPh>
    <rPh sb="3" eb="6">
      <t>シガケン</t>
    </rPh>
    <rPh sb="6" eb="10">
      <t>コウトウガッコウ</t>
    </rPh>
    <rPh sb="10" eb="14">
      <t>ブンカレンメイ</t>
    </rPh>
    <rPh sb="14" eb="17">
      <t>ヒョウギイン</t>
    </rPh>
    <rPh sb="17" eb="18">
      <t>カイ</t>
    </rPh>
    <rPh sb="19" eb="20">
      <t>カカ</t>
    </rPh>
    <rPh sb="22" eb="24">
      <t>イッサイ</t>
    </rPh>
    <phoneticPr fontId="3"/>
  </si>
  <si>
    <t>議決を高等学校文化連盟会長に委任いたします。</t>
    <rPh sb="3" eb="7">
      <t>コウトウガッコウ</t>
    </rPh>
    <rPh sb="7" eb="11">
      <t>ブンカレンメイ</t>
    </rPh>
    <rPh sb="11" eb="13">
      <t>カイチョウ</t>
    </rPh>
    <rPh sb="14" eb="16">
      <t>イニン</t>
    </rPh>
    <phoneticPr fontId="3"/>
  </si>
  <si>
    <t>通信欄</t>
    <rPh sb="0" eb="3">
      <t>ツウシンラン</t>
    </rPh>
    <phoneticPr fontId="3"/>
  </si>
  <si>
    <t>（様式Ｆ）</t>
    <rPh sb="1" eb="3">
      <t>ヨウシキ</t>
    </rPh>
    <phoneticPr fontId="3"/>
  </si>
  <si>
    <t>年度　第２回滋賀県高等学校文化連盟評議員会の出欠について</t>
    <rPh sb="0" eb="2">
      <t>ネンド</t>
    </rPh>
    <rPh sb="3" eb="4">
      <t>ダイ</t>
    </rPh>
    <rPh sb="5" eb="6">
      <t>カイ</t>
    </rPh>
    <rPh sb="6" eb="13">
      <t>シガケンコウトウガッコウ</t>
    </rPh>
    <rPh sb="13" eb="15">
      <t>ブンカ</t>
    </rPh>
    <rPh sb="15" eb="17">
      <t>レンメイ</t>
    </rPh>
    <rPh sb="17" eb="20">
      <t>ヒョウギイン</t>
    </rPh>
    <rPh sb="20" eb="21">
      <t>カイ</t>
    </rPh>
    <rPh sb="22" eb="24">
      <t>シュッケツ</t>
    </rPh>
    <phoneticPr fontId="3"/>
  </si>
  <si>
    <t>第２回滋賀県高等学校文化連盟評議員会</t>
    <phoneticPr fontId="3"/>
  </si>
  <si>
    <t>様式Ｆ</t>
    <rPh sb="0" eb="2">
      <t>ヨウシキ</t>
    </rPh>
    <phoneticPr fontId="3"/>
  </si>
  <si>
    <t>第２回滋賀県高等学校文化連盟評議員会</t>
    <phoneticPr fontId="3"/>
  </si>
  <si>
    <t>第２回滋賀県高等学校文化連盟評議員会に関わる一切の</t>
    <rPh sb="0" eb="1">
      <t>ダイ</t>
    </rPh>
    <rPh sb="2" eb="3">
      <t>カイ</t>
    </rPh>
    <rPh sb="3" eb="6">
      <t>シガケン</t>
    </rPh>
    <rPh sb="6" eb="10">
      <t>コウトウガッコウ</t>
    </rPh>
    <rPh sb="10" eb="14">
      <t>ブンカレンメイ</t>
    </rPh>
    <rPh sb="14" eb="17">
      <t>ヒョウギイン</t>
    </rPh>
    <rPh sb="17" eb="18">
      <t>カイ</t>
    </rPh>
    <rPh sb="19" eb="20">
      <t>カカ</t>
    </rPh>
    <rPh sb="22" eb="24">
      <t>イッサイ</t>
    </rPh>
    <phoneticPr fontId="3"/>
  </si>
  <si>
    <t>←ドロップダウンリストから選択</t>
    <rPh sb="13" eb="15">
      <t>センタク</t>
    </rPh>
    <phoneticPr fontId="3"/>
  </si>
  <si>
    <r>
      <t>…ハイパーリンクを設定しています。</t>
    </r>
    <r>
      <rPr>
        <u/>
        <sz val="11"/>
        <color rgb="FF0070C0"/>
        <rFont val="ＭＳ Ｐゴシック"/>
        <family val="3"/>
        <charset val="128"/>
        <scheme val="minor"/>
      </rPr>
      <t>青字・青下線</t>
    </r>
    <r>
      <rPr>
        <sz val="11"/>
        <color theme="1"/>
        <rFont val="ＭＳ Ｐゴシック"/>
        <family val="2"/>
        <charset val="128"/>
        <scheme val="minor"/>
      </rPr>
      <t>をクリックすると各様式のタブにジャンプします。</t>
    </r>
    <rPh sb="9" eb="11">
      <t>セッテイ</t>
    </rPh>
    <rPh sb="17" eb="18">
      <t>アオ</t>
    </rPh>
    <rPh sb="18" eb="19">
      <t>ジ</t>
    </rPh>
    <rPh sb="20" eb="21">
      <t>アオ</t>
    </rPh>
    <rPh sb="21" eb="23">
      <t>カセン</t>
    </rPh>
    <rPh sb="31" eb="32">
      <t>カク</t>
    </rPh>
    <rPh sb="32" eb="34">
      <t>ヨウシキ</t>
    </rPh>
    <phoneticPr fontId="3"/>
  </si>
  <si>
    <t>年度</t>
    <rPh sb="0" eb="2">
      <t>ネンド</t>
    </rPh>
    <phoneticPr fontId="3"/>
  </si>
  <si>
    <t>年度　近畿高等学校総合文化祭　参加・発表実績報告書</t>
    <rPh sb="3" eb="5">
      <t>キンキ</t>
    </rPh>
    <phoneticPr fontId="3"/>
  </si>
  <si>
    <t>年度　全国高等学校総合文化祭　参加・発表実績報告書 (甲地用)</t>
    <rPh sb="27" eb="29">
      <t>カッチ</t>
    </rPh>
    <rPh sb="29" eb="30">
      <t>ヨウ</t>
    </rPh>
    <phoneticPr fontId="3"/>
  </si>
  <si>
    <t>交通費及び宿泊の領収書の原本を添付する。（宿泊証明書も可。生徒会提出もあるのでコピーでも可。）</t>
    <rPh sb="0" eb="3">
      <t>コウツウヒ</t>
    </rPh>
    <rPh sb="3" eb="4">
      <t>オヨ</t>
    </rPh>
    <rPh sb="5" eb="7">
      <t>シュクハク</t>
    </rPh>
    <rPh sb="8" eb="11">
      <t>リョウシュウショ</t>
    </rPh>
    <rPh sb="12" eb="14">
      <t>ゲンポン</t>
    </rPh>
    <rPh sb="21" eb="23">
      <t>シュクハク</t>
    </rPh>
    <rPh sb="23" eb="26">
      <t>ショウメイショ</t>
    </rPh>
    <rPh sb="27" eb="28">
      <t>カ</t>
    </rPh>
    <rPh sb="29" eb="32">
      <t>セイトカイ</t>
    </rPh>
    <rPh sb="32" eb="34">
      <t>テイシュツ</t>
    </rPh>
    <rPh sb="44" eb="45">
      <t>カ</t>
    </rPh>
    <phoneticPr fontId="18"/>
  </si>
  <si>
    <t>②</t>
    <phoneticPr fontId="18"/>
  </si>
  <si>
    <t>甲地の宿泊費の上限は8,500円とする。</t>
    <rPh sb="0" eb="2">
      <t>カッチ</t>
    </rPh>
    <rPh sb="3" eb="6">
      <t>シュクハクヒ</t>
    </rPh>
    <rPh sb="15" eb="16">
      <t>エン</t>
    </rPh>
    <phoneticPr fontId="18"/>
  </si>
  <si>
    <t>【提出期限</t>
    <rPh sb="1" eb="3">
      <t>テイシュツ</t>
    </rPh>
    <rPh sb="3" eb="5">
      <t>キゲン</t>
    </rPh>
    <phoneticPr fontId="18"/>
  </si>
  <si>
    <t>厳守】</t>
    <rPh sb="0" eb="2">
      <t>ゲンシュ</t>
    </rPh>
    <phoneticPr fontId="3"/>
  </si>
  <si>
    <t>はドロップダウンリスト</t>
    <phoneticPr fontId="3"/>
  </si>
  <si>
    <t>旅
費</t>
    <rPh sb="0" eb="1">
      <t>タビ</t>
    </rPh>
    <rPh sb="4" eb="5">
      <t>ヒ</t>
    </rPh>
    <phoneticPr fontId="18"/>
  </si>
  <si>
    <t>年度　全国高等学校総合文化祭　参加・発表実績報告書 (乙地用)</t>
    <rPh sb="27" eb="28">
      <t>オツ</t>
    </rPh>
    <rPh sb="28" eb="29">
      <t>チ</t>
    </rPh>
    <rPh sb="29" eb="30">
      <t>ヨウ</t>
    </rPh>
    <phoneticPr fontId="3"/>
  </si>
  <si>
    <t>様式Ｄ（全国高総文祭実績報告書　甲地用）</t>
  </si>
  <si>
    <t>様式Ｄ（全国高総文祭実績報告書　乙地用）</t>
    <rPh sb="0" eb="2">
      <t>ヨウシキ</t>
    </rPh>
    <rPh sb="4" eb="6">
      <t>ゼンコク</t>
    </rPh>
    <rPh sb="6" eb="7">
      <t>コウ</t>
    </rPh>
    <rPh sb="7" eb="10">
      <t>ソウブンサイ</t>
    </rPh>
    <rPh sb="10" eb="12">
      <t>ジッセキ</t>
    </rPh>
    <rPh sb="12" eb="15">
      <t>ホウコクショ</t>
    </rPh>
    <rPh sb="16" eb="17">
      <t>オツ</t>
    </rPh>
    <rPh sb="17" eb="18">
      <t>チ</t>
    </rPh>
    <rPh sb="18" eb="19">
      <t>ヨウ</t>
    </rPh>
    <phoneticPr fontId="3"/>
  </si>
  <si>
    <t>…</t>
    <phoneticPr fontId="3"/>
  </si>
  <si>
    <t>甲地＝東京都特別区･横浜市･名古屋市･京都市･大阪市･神戸市
乙地＝甲地以外</t>
    <rPh sb="0" eb="2">
      <t>カッチ</t>
    </rPh>
    <rPh sb="3" eb="6">
      <t>トウキョウト</t>
    </rPh>
    <rPh sb="6" eb="9">
      <t>トクベツク</t>
    </rPh>
    <rPh sb="10" eb="13">
      <t>ヨコハマシ</t>
    </rPh>
    <rPh sb="14" eb="18">
      <t>ナゴヤシ</t>
    </rPh>
    <rPh sb="19" eb="22">
      <t>キョウトシ</t>
    </rPh>
    <rPh sb="23" eb="26">
      <t>オオサカシ</t>
    </rPh>
    <rPh sb="27" eb="30">
      <t>コウベシ</t>
    </rPh>
    <rPh sb="31" eb="32">
      <t>イツ</t>
    </rPh>
    <rPh sb="32" eb="33">
      <t>チ</t>
    </rPh>
    <rPh sb="34" eb="36">
      <t>カッチ</t>
    </rPh>
    <rPh sb="36" eb="38">
      <t>イガイ</t>
    </rPh>
    <phoneticPr fontId="3"/>
  </si>
  <si>
    <t>【乙地…甲地以外】</t>
    <rPh sb="1" eb="2">
      <t>オツ</t>
    </rPh>
    <rPh sb="2" eb="3">
      <t>チ</t>
    </rPh>
    <rPh sb="4" eb="6">
      <t>カッチ</t>
    </rPh>
    <rPh sb="6" eb="8">
      <t>イガイ</t>
    </rPh>
    <phoneticPr fontId="3"/>
  </si>
  <si>
    <t>【甲地…東京都特別区･横浜市･名古屋市･京都市･大阪市･神戸市】</t>
    <rPh sb="1" eb="3">
      <t>カッチ</t>
    </rPh>
    <rPh sb="4" eb="7">
      <t>トウキョウト</t>
    </rPh>
    <rPh sb="7" eb="10">
      <t>トクベツク</t>
    </rPh>
    <rPh sb="11" eb="14">
      <t>ヨコハマシ</t>
    </rPh>
    <rPh sb="15" eb="19">
      <t>ナゴヤシ</t>
    </rPh>
    <rPh sb="20" eb="23">
      <t>キョウトシ</t>
    </rPh>
    <rPh sb="24" eb="27">
      <t>オオサカシ</t>
    </rPh>
    <rPh sb="28" eb="31">
      <t>コウベシ</t>
    </rPh>
    <phoneticPr fontId="3"/>
  </si>
  <si>
    <t>マーチングバンド・バトントワリング</t>
    <phoneticPr fontId="27"/>
  </si>
  <si>
    <t>①</t>
    <phoneticPr fontId="18"/>
  </si>
  <si>
    <t>滋賀県鳥居本養護学校</t>
    <rPh sb="0" eb="3">
      <t>シガケン</t>
    </rPh>
    <rPh sb="3" eb="10">
      <t>トリイモトヨウゴガッコウ</t>
    </rPh>
    <phoneticPr fontId="3"/>
  </si>
  <si>
    <t>鳥居本(養)</t>
    <rPh sb="0" eb="3">
      <t>トリイモト</t>
    </rPh>
    <rPh sb="4" eb="5">
      <t>ヨウ</t>
    </rPh>
    <phoneticPr fontId="3"/>
  </si>
  <si>
    <t>2024年度　滋賀県高等学校文化連盟　評議員・補助金振込先報告</t>
    <phoneticPr fontId="3"/>
  </si>
  <si>
    <t xml:space="preserve">学　校　名
</t>
    <rPh sb="0" eb="1">
      <t>ガク</t>
    </rPh>
    <rPh sb="2" eb="3">
      <t>コウ</t>
    </rPh>
    <rPh sb="4" eb="5">
      <t>メイ</t>
    </rPh>
    <phoneticPr fontId="32"/>
  </si>
  <si>
    <t>滋賀県立高島高等学校</t>
    <rPh sb="0" eb="2">
      <t>シガ</t>
    </rPh>
    <rPh sb="2" eb="4">
      <t>ケンリツ</t>
    </rPh>
    <phoneticPr fontId="32"/>
  </si>
  <si>
    <t>滋賀県立安曇川高等学校</t>
    <rPh sb="0" eb="2">
      <t>シガ</t>
    </rPh>
    <rPh sb="2" eb="4">
      <t>ケンリツ</t>
    </rPh>
    <phoneticPr fontId="32"/>
  </si>
  <si>
    <t>滋賀県立北大津高等学校</t>
    <rPh sb="0" eb="2">
      <t>シガ</t>
    </rPh>
    <rPh sb="2" eb="4">
      <t>ケンリツ</t>
    </rPh>
    <phoneticPr fontId="32"/>
  </si>
  <si>
    <t>滋賀県立彦根翔西館高等学校</t>
    <rPh sb="7" eb="8">
      <t>ニシ</t>
    </rPh>
    <rPh sb="8" eb="9">
      <t>ヤカタ</t>
    </rPh>
    <phoneticPr fontId="32"/>
  </si>
  <si>
    <t>滋賀県立長浜北星高等学校</t>
    <rPh sb="0" eb="2">
      <t>シガ</t>
    </rPh>
    <rPh sb="6" eb="8">
      <t>ホクセイ</t>
    </rPh>
    <phoneticPr fontId="32"/>
  </si>
  <si>
    <t>滋賀県立長浜北高等学校</t>
  </si>
  <si>
    <t>滋賀県立大津清陵高等学校通信部</t>
    <rPh sb="8" eb="10">
      <t>コウトウ</t>
    </rPh>
    <rPh sb="10" eb="12">
      <t>ガッコウ</t>
    </rPh>
    <rPh sb="12" eb="15">
      <t>ツウシンブ</t>
    </rPh>
    <phoneticPr fontId="32"/>
  </si>
  <si>
    <t>滋賀県立瀬田工業高等学校定時制</t>
    <rPh sb="12" eb="15">
      <t>テイジセイ</t>
    </rPh>
    <phoneticPr fontId="32"/>
  </si>
  <si>
    <t>滋賀県立能登川高等学校定時制</t>
    <rPh sb="11" eb="14">
      <t>テイジセイ</t>
    </rPh>
    <phoneticPr fontId="32"/>
  </si>
  <si>
    <t>滋賀県立彦根工業高等学校定時制</t>
    <rPh sb="8" eb="10">
      <t>コウトウ</t>
    </rPh>
    <rPh sb="10" eb="12">
      <t>ガッコウ</t>
    </rPh>
    <phoneticPr fontId="32"/>
  </si>
  <si>
    <t>滋賀県立長浜北星高等学校定時制</t>
    <rPh sb="8" eb="10">
      <t>コウトウ</t>
    </rPh>
    <rPh sb="10" eb="12">
      <t>ガッコウ</t>
    </rPh>
    <phoneticPr fontId="32"/>
  </si>
  <si>
    <t>滋賀県立聾話学校</t>
    <rPh sb="0" eb="2">
      <t>シガ</t>
    </rPh>
    <rPh sb="2" eb="4">
      <t>ケンリツ</t>
    </rPh>
    <rPh sb="4" eb="5">
      <t>ロウ</t>
    </rPh>
    <rPh sb="5" eb="6">
      <t>バナシ</t>
    </rPh>
    <rPh sb="6" eb="8">
      <t>ガッコウ</t>
    </rPh>
    <phoneticPr fontId="32"/>
  </si>
  <si>
    <t>滋賀県立甲南高等養護学校</t>
    <rPh sb="0" eb="2">
      <t>シガ</t>
    </rPh>
    <rPh sb="2" eb="4">
      <t>ケンリツ</t>
    </rPh>
    <phoneticPr fontId="32"/>
  </si>
  <si>
    <t>滋賀県立野洲養護学校</t>
    <rPh sb="0" eb="2">
      <t>シガ</t>
    </rPh>
    <rPh sb="2" eb="4">
      <t>ケンリツ</t>
    </rPh>
    <rPh sb="4" eb="6">
      <t>ヤス</t>
    </rPh>
    <rPh sb="6" eb="8">
      <t>ヨウゴ</t>
    </rPh>
    <rPh sb="8" eb="10">
      <t>ガッコウ</t>
    </rPh>
    <phoneticPr fontId="32"/>
  </si>
  <si>
    <t>滋賀県立八日市養護学校</t>
    <rPh sb="0" eb="2">
      <t>シガ</t>
    </rPh>
    <rPh sb="2" eb="4">
      <t>ケンリツ</t>
    </rPh>
    <rPh sb="4" eb="7">
      <t>ヨウカイチ</t>
    </rPh>
    <rPh sb="7" eb="9">
      <t>ヨウゴ</t>
    </rPh>
    <rPh sb="9" eb="11">
      <t>ガッコウ</t>
    </rPh>
    <phoneticPr fontId="32"/>
  </si>
  <si>
    <t>滋賀県立愛知高等養護学校</t>
    <rPh sb="0" eb="2">
      <t>シガ</t>
    </rPh>
    <rPh sb="2" eb="4">
      <t>ケンリツ</t>
    </rPh>
    <rPh sb="4" eb="6">
      <t>エチ</t>
    </rPh>
    <rPh sb="6" eb="8">
      <t>コウトウ</t>
    </rPh>
    <phoneticPr fontId="6"/>
  </si>
  <si>
    <t>滋賀県立長浜北星高等養護学校</t>
    <rPh sb="6" eb="8">
      <t>ホクセイ</t>
    </rPh>
    <rPh sb="8" eb="10">
      <t>コウトウ</t>
    </rPh>
    <phoneticPr fontId="35"/>
  </si>
  <si>
    <t>幸福の科学学園関西高等学校</t>
    <rPh sb="0" eb="2">
      <t>コウフク</t>
    </rPh>
    <rPh sb="3" eb="5">
      <t>カガク</t>
    </rPh>
    <rPh sb="5" eb="7">
      <t>ガクエン</t>
    </rPh>
    <rPh sb="7" eb="9">
      <t>カンサイ</t>
    </rPh>
    <rPh sb="9" eb="11">
      <t>コウトウ</t>
    </rPh>
    <rPh sb="11" eb="13">
      <t>ガッコウ</t>
    </rPh>
    <phoneticPr fontId="6"/>
  </si>
  <si>
    <t>比叡山高等学校</t>
    <rPh sb="0" eb="3">
      <t>ヒエイザン</t>
    </rPh>
    <phoneticPr fontId="32"/>
  </si>
  <si>
    <t>滋賀短期大学附属高等学校</t>
    <rPh sb="2" eb="4">
      <t>タンキ</t>
    </rPh>
    <rPh sb="4" eb="6">
      <t>ダイガク</t>
    </rPh>
    <rPh sb="6" eb="8">
      <t>フゾク</t>
    </rPh>
    <phoneticPr fontId="32"/>
  </si>
  <si>
    <t>光泉カトリック高等学校</t>
    <rPh sb="0" eb="1">
      <t>ヒカリ</t>
    </rPh>
    <rPh sb="1" eb="2">
      <t>イズミ</t>
    </rPh>
    <rPh sb="7" eb="9">
      <t>コウトウ</t>
    </rPh>
    <rPh sb="9" eb="11">
      <t>ガッコウ</t>
    </rPh>
    <phoneticPr fontId="32"/>
  </si>
  <si>
    <t>綾羽高等学校</t>
    <rPh sb="0" eb="1">
      <t>アヤ</t>
    </rPh>
    <rPh sb="1" eb="2">
      <t>ハネ</t>
    </rPh>
    <rPh sb="2" eb="4">
      <t>コウトウ</t>
    </rPh>
    <rPh sb="4" eb="6">
      <t>ガッコウ</t>
    </rPh>
    <phoneticPr fontId="32"/>
  </si>
  <si>
    <t>立命館守山高等学校</t>
    <rPh sb="0" eb="3">
      <t>リツメイカン</t>
    </rPh>
    <phoneticPr fontId="32"/>
  </si>
  <si>
    <t>彦根総合高等学校</t>
    <rPh sb="0" eb="2">
      <t>ヒコネ</t>
    </rPh>
    <rPh sb="2" eb="4">
      <t>ソウゴウ</t>
    </rPh>
    <rPh sb="4" eb="6">
      <t>コウトウ</t>
    </rPh>
    <rPh sb="6" eb="8">
      <t>ガッコウ</t>
    </rPh>
    <phoneticPr fontId="32"/>
  </si>
  <si>
    <t>ＭＩＨＯ美学院中等教育学校</t>
    <rPh sb="4" eb="5">
      <t>ビ</t>
    </rPh>
    <rPh sb="5" eb="7">
      <t>ガクイン</t>
    </rPh>
    <rPh sb="7" eb="9">
      <t>チュウトウ</t>
    </rPh>
    <rPh sb="9" eb="11">
      <t>キョウイク</t>
    </rPh>
    <rPh sb="11" eb="13">
      <t>ガッコウ</t>
    </rPh>
    <phoneticPr fontId="32"/>
  </si>
  <si>
    <t>までに事務局へメール・ＦＡＸにて送付してください（送付状は不要です）。</t>
    <rPh sb="3" eb="6">
      <t>ジムキョク</t>
    </rPh>
    <rPh sb="16" eb="18">
      <t>ソウフ</t>
    </rPh>
    <rPh sb="25" eb="28">
      <t>ソウフジョウ</t>
    </rPh>
    <rPh sb="29" eb="31">
      <t>フヨウ</t>
    </rPh>
    <phoneticPr fontId="3"/>
  </si>
  <si>
    <t>委任状もメール・ＦＡＸで送付してください（押印不要）。</t>
    <rPh sb="0" eb="3">
      <t>イニンジョウ</t>
    </rPh>
    <rPh sb="12" eb="14">
      <t>ソウフ</t>
    </rPh>
    <rPh sb="21" eb="23">
      <t>オウイン</t>
    </rPh>
    <rPh sb="23" eb="25">
      <t>フヨウ</t>
    </rPh>
    <phoneticPr fontId="3"/>
  </si>
  <si>
    <t>欠席の先生は、以下の「委任状」にもご記入いただき、メール・ＦＡＸで送付してください。</t>
    <rPh sb="0" eb="2">
      <t>ケッセキ</t>
    </rPh>
    <rPh sb="3" eb="5">
      <t>センセイ</t>
    </rPh>
    <rPh sb="7" eb="9">
      <t>イカ</t>
    </rPh>
    <rPh sb="11" eb="14">
      <t>イニンジョウ</t>
    </rPh>
    <rPh sb="18" eb="20">
      <t>キニュウ</t>
    </rPh>
    <rPh sb="33" eb="35">
      <t>ソウフ</t>
    </rPh>
    <phoneticPr fontId="3"/>
  </si>
  <si>
    <t>５．参加結果、または参加状況（できるだけ具体的にご記入ください）</t>
    <rPh sb="2" eb="4">
      <t>サンカ</t>
    </rPh>
    <rPh sb="4" eb="6">
      <t>ケッカ</t>
    </rPh>
    <rPh sb="10" eb="12">
      <t>サンカ</t>
    </rPh>
    <rPh sb="12" eb="14">
      <t>ジョウキョウ</t>
    </rPh>
    <rPh sb="20" eb="23">
      <t>グタイテキ</t>
    </rPh>
    <rPh sb="25" eb="27">
      <t>キニュウ</t>
    </rPh>
    <phoneticPr fontId="18"/>
  </si>
  <si>
    <t>上記のとおり、執行しましたので、領収書等の証明書類（原本）を添付のうえ、報告いたします。</t>
    <rPh sb="0" eb="2">
      <t>ジョウキ</t>
    </rPh>
    <rPh sb="7" eb="9">
      <t>シッコウ</t>
    </rPh>
    <rPh sb="16" eb="19">
      <t>リョウシュウショ</t>
    </rPh>
    <rPh sb="19" eb="20">
      <t>トウ</t>
    </rPh>
    <rPh sb="21" eb="23">
      <t>ショウメイ</t>
    </rPh>
    <rPh sb="23" eb="25">
      <t>ショルイ</t>
    </rPh>
    <rPh sb="26" eb="28">
      <t>ゲンポン</t>
    </rPh>
    <rPh sb="30" eb="32">
      <t>テンプ</t>
    </rPh>
    <rPh sb="36" eb="38">
      <t>ホウコク</t>
    </rPh>
    <phoneticPr fontId="18"/>
  </si>
  <si>
    <r>
      <t>　例：乗車券</t>
    </r>
    <r>
      <rPr>
        <b/>
        <sz val="9"/>
        <color theme="1"/>
        <rFont val="ＭＳ 明朝"/>
        <family val="1"/>
        <charset val="128"/>
      </rPr>
      <t>10,150円</t>
    </r>
    <r>
      <rPr>
        <sz val="9"/>
        <color theme="1"/>
        <rFont val="ＭＳ 明朝"/>
        <family val="1"/>
        <charset val="128"/>
      </rPr>
      <t>の場合、①10,150円×0.9[往復割引]≒9,130円（1桁切捨）→②9,130×0.8[学割]≒</t>
    </r>
    <r>
      <rPr>
        <b/>
        <sz val="9"/>
        <color theme="1"/>
        <rFont val="ＭＳ 明朝"/>
        <family val="1"/>
        <charset val="128"/>
      </rPr>
      <t>7,300円</t>
    </r>
    <r>
      <rPr>
        <sz val="9"/>
        <color theme="1"/>
        <rFont val="ＭＳ 明朝"/>
        <family val="1"/>
        <charset val="128"/>
      </rPr>
      <t>（1桁切捨）</t>
    </r>
    <rPh sb="1" eb="2">
      <t>レイ</t>
    </rPh>
    <rPh sb="3" eb="6">
      <t>ジョウシャケン</t>
    </rPh>
    <rPh sb="14" eb="16">
      <t>バアイ</t>
    </rPh>
    <rPh sb="24" eb="25">
      <t>エン</t>
    </rPh>
    <rPh sb="30" eb="32">
      <t>オウフク</t>
    </rPh>
    <rPh sb="32" eb="34">
      <t>ワリビキ</t>
    </rPh>
    <rPh sb="41" eb="42">
      <t>エン</t>
    </rPh>
    <rPh sb="44" eb="45">
      <t>ケタ</t>
    </rPh>
    <rPh sb="45" eb="47">
      <t>キリス</t>
    </rPh>
    <rPh sb="60" eb="62">
      <t>ガクワリ</t>
    </rPh>
    <rPh sb="69" eb="70">
      <t>エン</t>
    </rPh>
    <phoneticPr fontId="18"/>
  </si>
  <si>
    <t>５．参加結果、または参加状況（できるだけ具体的にご記入下くだ）</t>
    <rPh sb="2" eb="4">
      <t>サンカ</t>
    </rPh>
    <rPh sb="4" eb="6">
      <t>ケッカ</t>
    </rPh>
    <rPh sb="10" eb="12">
      <t>サンカ</t>
    </rPh>
    <rPh sb="12" eb="14">
      <t>ジョウキョウ</t>
    </rPh>
    <rPh sb="20" eb="23">
      <t>グタイテキ</t>
    </rPh>
    <rPh sb="25" eb="27">
      <t>キニュウ</t>
    </rPh>
    <rPh sb="27" eb="28">
      <t>クダ</t>
    </rPh>
    <phoneticPr fontId="18"/>
  </si>
  <si>
    <t>７</t>
    <phoneticPr fontId="3"/>
  </si>
  <si>
    <t>２０２５</t>
    <phoneticPr fontId="3"/>
  </si>
  <si>
    <t>４月２５日（金）</t>
    <rPh sb="1" eb="2">
      <t>ガツ</t>
    </rPh>
    <rPh sb="4" eb="5">
      <t>ニチ</t>
    </rPh>
    <rPh sb="6" eb="7">
      <t>キン</t>
    </rPh>
    <phoneticPr fontId="3"/>
  </si>
  <si>
    <t>５月９日（金）</t>
    <rPh sb="1" eb="2">
      <t>ガツ</t>
    </rPh>
    <rPh sb="3" eb="4">
      <t>ニチ</t>
    </rPh>
    <rPh sb="5" eb="6">
      <t>キン</t>
    </rPh>
    <phoneticPr fontId="3"/>
  </si>
  <si>
    <t>９月１２日（金）</t>
    <rPh sb="1" eb="2">
      <t>ガツ</t>
    </rPh>
    <rPh sb="4" eb="5">
      <t>ニチ</t>
    </rPh>
    <rPh sb="6" eb="7">
      <t>キン</t>
    </rPh>
    <phoneticPr fontId="3"/>
  </si>
  <si>
    <t>１２月１日（月）</t>
    <rPh sb="2" eb="3">
      <t>ガツ</t>
    </rPh>
    <rPh sb="4" eb="5">
      <t>ニチ</t>
    </rPh>
    <rPh sb="6" eb="7">
      <t>ゲツ</t>
    </rPh>
    <phoneticPr fontId="3"/>
  </si>
  <si>
    <t>１月３０日（金）</t>
    <rPh sb="1" eb="2">
      <t>ガツ</t>
    </rPh>
    <rPh sb="4" eb="5">
      <t>ニチ</t>
    </rPh>
    <rPh sb="6" eb="7">
      <t>キン</t>
    </rPh>
    <phoneticPr fontId="3"/>
  </si>
  <si>
    <t>令和８年３月２日（月）</t>
    <rPh sb="0" eb="2">
      <t>レイワ</t>
    </rPh>
    <rPh sb="3" eb="4">
      <t>ネン</t>
    </rPh>
    <rPh sb="5" eb="6">
      <t>ガツ</t>
    </rPh>
    <rPh sb="7" eb="8">
      <t>ニチ</t>
    </rPh>
    <rPh sb="9" eb="10">
      <t>ゲツ</t>
    </rPh>
    <phoneticPr fontId="3"/>
  </si>
  <si>
    <t>令和７年度</t>
    <rPh sb="0" eb="2">
      <t>レイワ</t>
    </rPh>
    <rPh sb="3" eb="5">
      <t>ネンド</t>
    </rPh>
    <phoneticPr fontId="3"/>
  </si>
  <si>
    <t>←長浜北星高校の会議の開かれる部屋を記入して下さい</t>
    <rPh sb="1" eb="3">
      <t>ナガハマ</t>
    </rPh>
    <rPh sb="3" eb="5">
      <t>ホクセイ</t>
    </rPh>
    <rPh sb="5" eb="7">
      <t>コウコウ</t>
    </rPh>
    <rPh sb="8" eb="10">
      <t>カイギ</t>
    </rPh>
    <rPh sb="11" eb="12">
      <t>ヒラ</t>
    </rPh>
    <rPh sb="15" eb="17">
      <t>ヘヤ</t>
    </rPh>
    <rPh sb="18" eb="20">
      <t>キニュウ</t>
    </rPh>
    <rPh sb="22" eb="23">
      <t>クダ</t>
    </rPh>
    <phoneticPr fontId="3"/>
  </si>
  <si>
    <t>令和８(2026)年２月１９日（木）１４：００～</t>
    <rPh sb="0" eb="2">
      <t>レイワ</t>
    </rPh>
    <rPh sb="9" eb="10">
      <t>ネン</t>
    </rPh>
    <rPh sb="11" eb="12">
      <t>ガツ</t>
    </rPh>
    <rPh sb="14" eb="15">
      <t>ニチ</t>
    </rPh>
    <rPh sb="16" eb="17">
      <t>モク</t>
    </rPh>
    <phoneticPr fontId="3"/>
  </si>
  <si>
    <t>滋賀県立長浜北星高等学校内</t>
    <rPh sb="4" eb="6">
      <t>ナガハマ</t>
    </rPh>
    <rPh sb="6" eb="8">
      <t>ホクセイ</t>
    </rPh>
    <rPh sb="8" eb="10">
      <t>コウトウ</t>
    </rPh>
    <phoneticPr fontId="3"/>
  </si>
  <si>
    <t>〒526-0036 滋賀県長浜市地福寺町３−３−７２</t>
    <phoneticPr fontId="3"/>
  </si>
  <si>
    <t>TEL (0749)62-3370（学校） FAX (0749)65-1344（学校）</t>
    <rPh sb="18" eb="20">
      <t>ガッコウ</t>
    </rPh>
    <rPh sb="40" eb="42">
      <t>ガッコウ</t>
    </rPh>
    <phoneticPr fontId="3"/>
  </si>
  <si>
    <t>(滋賀県立長浜北星高等学校内)</t>
    <rPh sb="5" eb="7">
      <t>ナガハマ</t>
    </rPh>
    <rPh sb="7" eb="9">
      <t>ホクセイ</t>
    </rPh>
    <rPh sb="9" eb="11">
      <t>コウトウ</t>
    </rPh>
    <phoneticPr fontId="3"/>
  </si>
  <si>
    <t>2025 年度　滋賀県高等学校文化連盟　評議員・補助金振込先報告</t>
    <phoneticPr fontId="3"/>
  </si>
  <si>
    <t>〒526-0036 滋賀県長浜市地福寺町３−７２</t>
    <phoneticPr fontId="3"/>
  </si>
  <si>
    <t>２０２５年　</t>
    <rPh sb="4" eb="5">
      <t>ネン</t>
    </rPh>
    <phoneticPr fontId="18"/>
  </si>
  <si>
    <t>２０２５年度 文化部(クラブ)の基本調査について（報告）</t>
    <rPh sb="4" eb="6">
      <t>ネンド</t>
    </rPh>
    <phoneticPr fontId="18"/>
  </si>
  <si>
    <t>滋賀県高等学校文化連盟事務局　宛
（滋賀県立長浜北星高等学校内）
〒526-0036　長浜市地福寺町３−７２
TEL (0749)62-3370（学校）  
FAX (0749)65-1344（学校）
e-mail：koubunren@pref-shiga.ed.jp</t>
    <rPh sb="0" eb="3">
      <t>シガケン</t>
    </rPh>
    <rPh sb="3" eb="5">
      <t>コウトウ</t>
    </rPh>
    <rPh sb="5" eb="7">
      <t>ガッコウ</t>
    </rPh>
    <rPh sb="7" eb="9">
      <t>ブンカ</t>
    </rPh>
    <rPh sb="9" eb="11">
      <t>レンメイ</t>
    </rPh>
    <rPh sb="11" eb="14">
      <t>ジムキョク</t>
    </rPh>
    <rPh sb="15" eb="16">
      <t>アテ</t>
    </rPh>
    <rPh sb="22" eb="24">
      <t>ナガハマ</t>
    </rPh>
    <rPh sb="24" eb="26">
      <t>ホクセイ</t>
    </rPh>
    <rPh sb="30" eb="31">
      <t>ナイ</t>
    </rPh>
    <rPh sb="73" eb="75">
      <t>ガッコウ</t>
    </rPh>
    <rPh sb="97" eb="99">
      <t>ガッコウ</t>
    </rPh>
    <phoneticPr fontId="18"/>
  </si>
  <si>
    <t>令和７年５月２２日（木）１４：００～</t>
    <rPh sb="0" eb="2">
      <t>レイワ</t>
    </rPh>
    <rPh sb="3" eb="4">
      <t>ネン</t>
    </rPh>
    <rPh sb="5" eb="6">
      <t>ガツ</t>
    </rPh>
    <rPh sb="8" eb="9">
      <t>ニチ</t>
    </rPh>
    <rPh sb="10" eb="11">
      <t>モク</t>
    </rPh>
    <phoneticPr fontId="3"/>
  </si>
  <si>
    <t>滋賀県立長浜北星高等学校　大講義室</t>
    <rPh sb="0" eb="4">
      <t>シガケンリツ</t>
    </rPh>
    <rPh sb="13" eb="16">
      <t>ダイコウギ</t>
    </rPh>
    <rPh sb="16" eb="17">
      <t>シツ</t>
    </rPh>
    <phoneticPr fontId="3"/>
  </si>
  <si>
    <t>提出期限　４月２５日（金）</t>
    <rPh sb="0" eb="2">
      <t>テイシュツ</t>
    </rPh>
    <rPh sb="2" eb="4">
      <t>キゲン</t>
    </rPh>
    <rPh sb="6" eb="7">
      <t>ガツ</t>
    </rPh>
    <rPh sb="9" eb="10">
      <t>ニチ</t>
    </rPh>
    <rPh sb="11" eb="12">
      <t>キン</t>
    </rPh>
    <phoneticPr fontId="3"/>
  </si>
  <si>
    <t>滋賀県立長浜北星高等学校内</t>
    <rPh sb="4" eb="8">
      <t>ナガハマホクセイ</t>
    </rPh>
    <rPh sb="8" eb="10">
      <t>コウトウ</t>
    </rPh>
    <phoneticPr fontId="3"/>
  </si>
  <si>
    <t>〒526-0036　滋賀県長浜市地福寺町３－７２</t>
    <rPh sb="10" eb="12">
      <t>シガ</t>
    </rPh>
    <rPh sb="12" eb="13">
      <t>ケン</t>
    </rPh>
    <rPh sb="13" eb="15">
      <t>ナガハマ</t>
    </rPh>
    <rPh sb="15" eb="16">
      <t>シ</t>
    </rPh>
    <rPh sb="16" eb="20">
      <t>ジフクジチョウ</t>
    </rPh>
    <phoneticPr fontId="3"/>
  </si>
  <si>
    <t>TEL (0749)　　ｰ　（直） FAX (0749)62-3370（学校）</t>
    <rPh sb="15" eb="16">
      <t>チョク</t>
    </rPh>
    <rPh sb="36" eb="38">
      <t>ガッコウ</t>
    </rPh>
    <phoneticPr fontId="3"/>
  </si>
  <si>
    <t>令和７</t>
    <rPh sb="0" eb="1">
      <t>レイ</t>
    </rPh>
    <rPh sb="1" eb="2">
      <t>ワ</t>
    </rPh>
    <phoneticPr fontId="3"/>
  </si>
  <si>
    <t>0036</t>
    <phoneticPr fontId="3"/>
  </si>
  <si>
    <t>526</t>
    <phoneticPr fontId="3"/>
  </si>
  <si>
    <t>乙地の宿泊費の上限は7,200円とする。</t>
    <rPh sb="0" eb="1">
      <t>オツ</t>
    </rPh>
    <rPh sb="1" eb="2">
      <t>チ</t>
    </rPh>
    <rPh sb="3" eb="6">
      <t>シュクハクヒ</t>
    </rPh>
    <rPh sb="15" eb="16">
      <t>エン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</si>
</sst>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General;General;"/>
    <numFmt numFmtId="177" formatCode="0_);\(0\)"/>
  </numFmts>
  <fonts count="60" x14ac:knownFonts="1">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0.5"/>
      <color theme="1"/>
      <name val="ＭＳ 明朝"/>
      <family val="1"/>
      <charset val="128"/>
    </font>
    <font>
      <sz val="24"/>
      <color theme="1"/>
      <name val="ＭＳ 明朝"/>
      <family val="1"/>
      <charset val="128"/>
    </font>
    <font>
      <u val="double"/>
      <sz val="11"/>
      <color theme="1"/>
      <name val="ＭＳ 明朝"/>
      <family val="1"/>
      <charset val="128"/>
    </font>
    <font>
      <u val="double"/>
      <sz val="12"/>
      <color theme="1"/>
      <name val="ＭＳ 明朝"/>
      <family val="1"/>
      <charset val="128"/>
    </font>
    <font>
      <b/>
      <sz val="16"/>
      <color theme="1"/>
      <name val="ＭＳ 明朝"/>
      <family val="1"/>
      <charset val="128"/>
    </font>
    <font>
      <sz val="14"/>
      <color theme="1"/>
      <name val="ＭＳ 明朝"/>
      <family val="1"/>
      <charset val="128"/>
    </font>
    <font>
      <b/>
      <sz val="10"/>
      <color indexed="81"/>
      <name val="ＭＳ Ｐゴシック"/>
      <family val="3"/>
      <charset val="128"/>
    </font>
    <font>
      <b/>
      <sz val="9"/>
      <color indexed="81"/>
      <name val="ＭＳ Ｐゴシック"/>
      <family val="3"/>
      <charset val="128"/>
    </font>
    <font>
      <sz val="14"/>
      <color theme="1"/>
      <name val="ＭＳ Ｐゴシック"/>
      <family val="2"/>
      <charset val="128"/>
      <scheme val="minor"/>
    </font>
    <font>
      <sz val="16"/>
      <color theme="1"/>
      <name val="ＭＳ Ｐゴシック"/>
      <family val="2"/>
      <charset val="128"/>
      <scheme val="minor"/>
    </font>
    <font>
      <b/>
      <sz val="11"/>
      <color theme="1"/>
      <name val="ＭＳ 明朝"/>
      <family val="1"/>
      <charset val="128"/>
    </font>
    <font>
      <b/>
      <sz val="14"/>
      <color theme="1"/>
      <name val="ＭＳ 明朝"/>
      <family val="1"/>
      <charset val="128"/>
    </font>
    <font>
      <sz val="6"/>
      <name val="ＭＳ Ｐゴシック"/>
      <family val="3"/>
      <charset val="128"/>
      <scheme val="minor"/>
    </font>
    <font>
      <b/>
      <sz val="12"/>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b/>
      <sz val="9"/>
      <color theme="1"/>
      <name val="ＭＳ 明朝"/>
      <family val="1"/>
      <charset val="128"/>
    </font>
    <font>
      <sz val="9"/>
      <color indexed="81"/>
      <name val="ＭＳ Ｐゴシック"/>
      <family val="3"/>
      <charset val="128"/>
    </font>
    <font>
      <sz val="11"/>
      <color theme="1"/>
      <name val="ＭＳ Ｐゴシック"/>
      <family val="3"/>
      <charset val="128"/>
      <scheme val="minor"/>
    </font>
    <font>
      <sz val="11"/>
      <name val="ＭＳ 明朝"/>
      <family val="1"/>
      <charset val="128"/>
    </font>
    <font>
      <sz val="6"/>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18"/>
      <color theme="1"/>
      <name val="ＭＳ 明朝"/>
      <family val="1"/>
      <charset val="128"/>
    </font>
    <font>
      <sz val="16"/>
      <color theme="1"/>
      <name val="ＭＳ 明朝"/>
      <family val="1"/>
      <charset val="128"/>
    </font>
    <font>
      <sz val="16"/>
      <color indexed="81"/>
      <name val="ＭＳ Ｐゴシック"/>
      <family val="3"/>
      <charset val="128"/>
    </font>
    <font>
      <sz val="12"/>
      <color indexed="81"/>
      <name val="ＭＳ Ｐゴシック"/>
      <family val="3"/>
      <charset val="128"/>
    </font>
    <font>
      <b/>
      <sz val="24"/>
      <color theme="1"/>
      <name val="ＭＳ 明朝"/>
      <family val="1"/>
      <charset val="128"/>
    </font>
    <font>
      <sz val="18"/>
      <color rgb="FFFF0000"/>
      <name val="HGP創英角ﾎﾟｯﾌﾟ体"/>
      <family val="3"/>
      <charset val="128"/>
    </font>
    <font>
      <b/>
      <sz val="12"/>
      <color rgb="FFFF0000"/>
      <name val="ＭＳ Ｐゴシック"/>
      <family val="3"/>
      <charset val="128"/>
      <scheme val="minor"/>
    </font>
    <font>
      <b/>
      <sz val="12"/>
      <color rgb="FF0070C0"/>
      <name val="ＭＳ Ｐゴシック"/>
      <family val="3"/>
      <charset val="128"/>
      <scheme val="minor"/>
    </font>
    <font>
      <b/>
      <sz val="12"/>
      <color theme="1"/>
      <name val="ＭＳ Ｐゴシック"/>
      <family val="3"/>
      <charset val="128"/>
      <scheme val="minor"/>
    </font>
    <font>
      <sz val="14"/>
      <color rgb="FFFF0000"/>
      <name val="ＭＳ Ｐゴシック"/>
      <family val="3"/>
      <charset val="128"/>
      <scheme val="minor"/>
    </font>
    <font>
      <sz val="16"/>
      <color rgb="FFFF0000"/>
      <name val="ＭＳ Ｐゴシック"/>
      <family val="3"/>
      <charset val="128"/>
      <scheme val="minor"/>
    </font>
    <font>
      <u/>
      <sz val="11"/>
      <color theme="10"/>
      <name val="ＭＳ Ｐゴシック"/>
      <family val="2"/>
      <charset val="128"/>
      <scheme val="minor"/>
    </font>
    <font>
      <u/>
      <sz val="12"/>
      <color theme="10"/>
      <name val="ＭＳ Ｐゴシック"/>
      <family val="2"/>
      <charset val="128"/>
      <scheme val="minor"/>
    </font>
    <font>
      <u/>
      <sz val="12"/>
      <color theme="10"/>
      <name val="ＭＳ Ｐゴシック"/>
      <family val="3"/>
      <charset val="128"/>
      <scheme val="minor"/>
    </font>
    <font>
      <u/>
      <sz val="11"/>
      <color rgb="FF0070C0"/>
      <name val="ＭＳ Ｐゴシック"/>
      <family val="3"/>
      <charset val="128"/>
      <scheme val="minor"/>
    </font>
    <font>
      <i/>
      <u/>
      <sz val="11"/>
      <color theme="10"/>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ajor"/>
    </font>
    <font>
      <sz val="20"/>
      <color theme="1"/>
      <name val="ＭＳ 明朝"/>
      <family val="1"/>
      <charset val="128"/>
    </font>
    <font>
      <sz val="11"/>
      <name val="ＭＳ Ｐゴシック"/>
      <family val="2"/>
      <charset val="128"/>
      <scheme val="minor"/>
    </font>
    <font>
      <sz val="10.5"/>
      <color theme="1"/>
      <name val="ＭＳ Ｐゴシック"/>
      <family val="3"/>
      <charset val="128"/>
      <scheme val="minor"/>
    </font>
    <font>
      <b/>
      <sz val="18"/>
      <color theme="1"/>
      <name val="ＭＳ 明朝"/>
      <family val="1"/>
      <charset val="128"/>
    </font>
    <font>
      <sz val="11"/>
      <color theme="1"/>
      <name val="ＭＳ Ｐ明朝"/>
      <family val="1"/>
      <charset val="128"/>
    </font>
    <font>
      <sz val="14"/>
      <color theme="1"/>
      <name val="ＭＳ Ｐ明朝"/>
      <family val="1"/>
      <charset val="128"/>
    </font>
    <font>
      <sz val="13"/>
      <color theme="1"/>
      <name val="ＭＳ Ｐ明朝"/>
      <family val="1"/>
      <charset val="128"/>
    </font>
    <font>
      <b/>
      <sz val="14"/>
      <color theme="1"/>
      <name val="ＭＳ Ｐゴシック"/>
      <family val="2"/>
      <charset val="128"/>
      <scheme val="minor"/>
    </font>
    <font>
      <b/>
      <sz val="10"/>
      <color theme="1"/>
      <name val="ＭＳ Ｐゴシック"/>
      <family val="3"/>
      <charset val="128"/>
      <scheme val="minor"/>
    </font>
    <font>
      <b/>
      <sz val="11"/>
      <color theme="1"/>
      <name val="ＭＳ Ｐゴシック"/>
      <family val="3"/>
      <charset val="128"/>
      <scheme val="minor"/>
    </font>
  </fonts>
  <fills count="8">
    <fill>
      <patternFill patternType="none"/>
    </fill>
    <fill>
      <patternFill patternType="gray125"/>
    </fill>
    <fill>
      <patternFill patternType="solid">
        <fgColor rgb="FF66FFFF"/>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tint="-0.34998626667073579"/>
        <bgColor indexed="64"/>
      </patternFill>
    </fill>
    <fill>
      <patternFill patternType="solid">
        <fgColor rgb="FFFF99FF"/>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double">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3">
    <xf numFmtId="0" fontId="0" fillId="0" borderId="0">
      <alignment vertical="center"/>
    </xf>
    <xf numFmtId="6" fontId="1" fillId="0" borderId="0" applyFont="0" applyFill="0" applyBorder="0" applyAlignment="0" applyProtection="0">
      <alignment vertical="center"/>
    </xf>
    <xf numFmtId="0" fontId="43" fillId="0" borderId="0" applyNumberFormat="0" applyFill="0" applyBorder="0" applyAlignment="0" applyProtection="0">
      <alignment vertical="center"/>
    </xf>
  </cellStyleXfs>
  <cellXfs count="488">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8" fillId="0" borderId="0" xfId="0" applyFont="1">
      <alignment vertical="center"/>
    </xf>
    <xf numFmtId="0" fontId="6" fillId="0" borderId="0" xfId="0" applyFont="1" applyAlignment="1">
      <alignment horizontal="right" vertical="center"/>
    </xf>
    <xf numFmtId="0" fontId="4" fillId="0" borderId="0" xfId="0" applyFont="1" applyAlignment="1">
      <alignment horizontal="left" vertical="center"/>
    </xf>
    <xf numFmtId="0" fontId="4" fillId="0" borderId="13" xfId="0" applyFont="1" applyBorder="1" applyAlignment="1">
      <alignment horizontal="left" vertical="center"/>
    </xf>
    <xf numFmtId="0" fontId="4" fillId="0" borderId="13" xfId="0" applyFont="1" applyBorder="1" applyAlignment="1">
      <alignment horizontal="center" vertical="center"/>
    </xf>
    <xf numFmtId="0" fontId="4" fillId="0" borderId="13" xfId="0" applyFont="1" applyBorder="1">
      <alignment vertical="center"/>
    </xf>
    <xf numFmtId="0" fontId="6" fillId="0" borderId="0" xfId="0" applyFont="1" applyAlignment="1">
      <alignment horizontal="justify" vertical="center"/>
    </xf>
    <xf numFmtId="0" fontId="6" fillId="0" borderId="0" xfId="0" applyFont="1">
      <alignment vertical="center"/>
    </xf>
    <xf numFmtId="0" fontId="4" fillId="0" borderId="13" xfId="0" applyFont="1" applyBorder="1" applyAlignment="1">
      <alignment horizontal="center" vertical="center" shrinkToFit="1"/>
    </xf>
    <xf numFmtId="0" fontId="4" fillId="0" borderId="0" xfId="0" applyFont="1" applyAlignment="1">
      <alignment horizontal="right" vertical="center" shrinkToFit="1"/>
    </xf>
    <xf numFmtId="0" fontId="4" fillId="0" borderId="0" xfId="0" applyFont="1" applyAlignment="1">
      <alignment horizontal="center" vertical="center" shrinkToFit="1"/>
    </xf>
    <xf numFmtId="49" fontId="4" fillId="0" borderId="13" xfId="0" quotePrefix="1" applyNumberFormat="1" applyFont="1" applyBorder="1" applyAlignment="1">
      <alignment horizontal="center" vertical="center" shrinkToFit="1"/>
    </xf>
    <xf numFmtId="49" fontId="4" fillId="0" borderId="13" xfId="0" applyNumberFormat="1" applyFont="1" applyBorder="1" applyAlignment="1">
      <alignment horizontal="center" vertical="center" shrinkToFit="1"/>
    </xf>
    <xf numFmtId="0" fontId="5" fillId="0" borderId="13" xfId="0" applyFont="1" applyBorder="1" applyAlignment="1">
      <alignment horizontal="center" vertical="center" shrinkToFit="1"/>
    </xf>
    <xf numFmtId="0" fontId="6" fillId="0" borderId="0" xfId="0" applyFont="1" applyAlignment="1">
      <alignment horizontal="center" vertical="center"/>
    </xf>
    <xf numFmtId="0" fontId="11" fillId="0" borderId="16" xfId="0" applyFont="1" applyBorder="1" applyAlignment="1">
      <alignment horizontal="center" vertical="center" shrinkToFit="1"/>
    </xf>
    <xf numFmtId="0" fontId="11" fillId="0" borderId="15"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5" xfId="0" applyFont="1" applyBorder="1" applyAlignment="1">
      <alignment horizontal="center" vertical="center" shrinkToFit="1"/>
    </xf>
    <xf numFmtId="0" fontId="4" fillId="0" borderId="8" xfId="0" applyFont="1" applyBorder="1" applyAlignment="1">
      <alignment horizontal="center" vertical="center" wrapText="1"/>
    </xf>
    <xf numFmtId="0" fontId="11"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0" xfId="0" applyFont="1" applyAlignment="1">
      <alignment horizontal="center" vertical="center"/>
    </xf>
    <xf numFmtId="0" fontId="11" fillId="0" borderId="0" xfId="0" applyFont="1" applyAlignment="1">
      <alignment vertical="center" wrapText="1"/>
    </xf>
    <xf numFmtId="0" fontId="14" fillId="0" borderId="0" xfId="0" applyFont="1">
      <alignment vertical="center"/>
    </xf>
    <xf numFmtId="0" fontId="0" fillId="2" borderId="0" xfId="0" applyFill="1">
      <alignment vertical="center"/>
    </xf>
    <xf numFmtId="0" fontId="16" fillId="0" borderId="13" xfId="0" applyFont="1" applyBorder="1" applyAlignment="1">
      <alignment horizontal="center" vertical="center"/>
    </xf>
    <xf numFmtId="49" fontId="16" fillId="0" borderId="13" xfId="0" quotePrefix="1" applyNumberFormat="1" applyFont="1" applyBorder="1" applyAlignment="1">
      <alignment horizontal="center" vertical="center" shrinkToFit="1"/>
    </xf>
    <xf numFmtId="49" fontId="16" fillId="0" borderId="13" xfId="0" applyNumberFormat="1" applyFont="1" applyBorder="1" applyAlignment="1">
      <alignment horizontal="center" vertical="center" shrinkToFit="1"/>
    </xf>
    <xf numFmtId="0" fontId="4" fillId="0" borderId="8" xfId="0" applyFont="1" applyBorder="1">
      <alignment vertical="center"/>
    </xf>
    <xf numFmtId="0" fontId="11" fillId="0" borderId="15" xfId="0" applyFont="1" applyBorder="1" applyAlignment="1">
      <alignment shrinkToFit="1"/>
    </xf>
    <xf numFmtId="0" fontId="0" fillId="0" borderId="0" xfId="0" applyAlignment="1"/>
    <xf numFmtId="0" fontId="4" fillId="0" borderId="0" xfId="0" applyFont="1" applyAlignment="1"/>
    <xf numFmtId="0" fontId="4" fillId="0" borderId="0" xfId="0" applyFont="1" applyAlignment="1">
      <alignment shrinkToFit="1"/>
    </xf>
    <xf numFmtId="0" fontId="4" fillId="0" borderId="2" xfId="0" applyFont="1" applyBorder="1" applyAlignment="1">
      <alignment horizontal="center" vertical="center"/>
    </xf>
    <xf numFmtId="0" fontId="4" fillId="0" borderId="22"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right"/>
    </xf>
    <xf numFmtId="0" fontId="4" fillId="0" borderId="0" xfId="0" applyFont="1" applyAlignment="1">
      <alignment horizontal="center"/>
    </xf>
    <xf numFmtId="0" fontId="4" fillId="0" borderId="14" xfId="0" applyFont="1" applyBorder="1" applyAlignment="1">
      <alignment horizontal="center" vertical="center"/>
    </xf>
    <xf numFmtId="0" fontId="4" fillId="0" borderId="0" xfId="0" applyFont="1" applyAlignment="1">
      <alignment horizontal="left" vertical="center" wrapText="1"/>
    </xf>
    <xf numFmtId="0" fontId="4" fillId="0" borderId="29" xfId="0" applyFont="1" applyBorder="1" applyAlignment="1">
      <alignment horizontal="center" vertical="center"/>
    </xf>
    <xf numFmtId="0" fontId="4" fillId="0" borderId="18" xfId="0" applyFont="1" applyBorder="1" applyAlignment="1">
      <alignment horizontal="center" vertical="center"/>
    </xf>
    <xf numFmtId="0" fontId="4" fillId="0" borderId="34" xfId="0" applyFont="1" applyBorder="1" applyAlignment="1">
      <alignment horizontal="center" vertical="center"/>
    </xf>
    <xf numFmtId="0" fontId="20" fillId="0" borderId="14" xfId="0" applyFont="1" applyBorder="1" applyAlignment="1">
      <alignment horizontal="left" vertical="center" shrinkToFit="1"/>
    </xf>
    <xf numFmtId="6" fontId="20" fillId="0" borderId="17" xfId="0" applyNumberFormat="1" applyFont="1" applyBorder="1" applyAlignment="1">
      <alignment horizontal="center" vertical="center" shrinkToFit="1"/>
    </xf>
    <xf numFmtId="0" fontId="16" fillId="0" borderId="0" xfId="0" applyFont="1" applyAlignment="1"/>
    <xf numFmtId="0" fontId="20" fillId="0" borderId="0" xfId="0" applyFont="1" applyAlignment="1"/>
    <xf numFmtId="0" fontId="20" fillId="0" borderId="0" xfId="0" applyFont="1" applyAlignment="1">
      <alignment horizontal="right" vertical="center"/>
    </xf>
    <xf numFmtId="0" fontId="20" fillId="0" borderId="0" xfId="0" applyFont="1">
      <alignment vertical="center"/>
    </xf>
    <xf numFmtId="0" fontId="5" fillId="0" borderId="0" xfId="0" applyFont="1" applyAlignment="1"/>
    <xf numFmtId="0" fontId="5" fillId="0" borderId="0" xfId="0" applyFont="1" applyAlignment="1">
      <alignment horizontal="center" vertical="center"/>
    </xf>
    <xf numFmtId="0" fontId="19" fillId="0" borderId="0" xfId="0" applyFont="1" applyAlignment="1"/>
    <xf numFmtId="6" fontId="20" fillId="0" borderId="17" xfId="0" applyNumberFormat="1" applyFont="1" applyBorder="1" applyAlignment="1">
      <alignment horizontal="center" vertical="center"/>
    </xf>
    <xf numFmtId="0" fontId="5" fillId="0" borderId="13" xfId="0" applyFont="1" applyBorder="1" applyAlignment="1">
      <alignment horizontal="center" vertical="center"/>
    </xf>
    <xf numFmtId="0" fontId="25" fillId="0" borderId="18" xfId="0" applyFont="1" applyBorder="1" applyAlignment="1"/>
    <xf numFmtId="0" fontId="0" fillId="0" borderId="18" xfId="0" applyBorder="1" applyAlignment="1">
      <alignment horizontal="center"/>
    </xf>
    <xf numFmtId="0" fontId="0" fillId="0" borderId="18" xfId="0" applyBorder="1" applyAlignment="1"/>
    <xf numFmtId="0" fontId="26" fillId="0" borderId="18" xfId="0" applyFont="1" applyBorder="1">
      <alignment vertical="center"/>
    </xf>
    <xf numFmtId="0" fontId="26" fillId="0" borderId="18" xfId="0" applyFont="1" applyBorder="1" applyAlignment="1">
      <alignment vertical="center" wrapText="1"/>
    </xf>
    <xf numFmtId="0" fontId="0" fillId="0" borderId="0" xfId="0" applyAlignment="1">
      <alignment horizontal="right" vertical="center"/>
    </xf>
    <xf numFmtId="0" fontId="0" fillId="0" borderId="0" xfId="0" applyAlignment="1">
      <alignment horizontal="center" vertical="center"/>
    </xf>
    <xf numFmtId="0" fontId="0" fillId="2" borderId="18" xfId="0" applyFill="1" applyBorder="1" applyAlignment="1">
      <alignment horizontal="center" vertical="center"/>
    </xf>
    <xf numFmtId="0" fontId="0" fillId="2" borderId="18" xfId="0" applyFill="1" applyBorder="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31" fillId="0" borderId="0" xfId="0" applyFont="1">
      <alignment vertical="center"/>
    </xf>
    <xf numFmtId="0" fontId="6" fillId="0" borderId="0" xfId="0" applyFont="1" applyAlignment="1">
      <alignment horizontal="center" vertical="center" wrapText="1"/>
    </xf>
    <xf numFmtId="0" fontId="32" fillId="0" borderId="0" xfId="0" applyFont="1">
      <alignment vertical="center"/>
    </xf>
    <xf numFmtId="0" fontId="20" fillId="0" borderId="0" xfId="0" applyFont="1" applyAlignment="1">
      <alignment horizontal="right"/>
    </xf>
    <xf numFmtId="0" fontId="6" fillId="0" borderId="0" xfId="0" applyFont="1" applyAlignment="1"/>
    <xf numFmtId="0" fontId="6" fillId="0" borderId="26" xfId="0" applyFont="1" applyBorder="1" applyAlignment="1">
      <alignment horizontal="center" vertical="center"/>
    </xf>
    <xf numFmtId="0" fontId="6" fillId="0" borderId="26" xfId="0" applyFont="1" applyBorder="1" applyAlignment="1">
      <alignment horizontal="center" vertical="center" textRotation="255"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6" xfId="0" applyFont="1" applyBorder="1" applyAlignment="1">
      <alignment horizontal="center" vertical="center"/>
    </xf>
    <xf numFmtId="0" fontId="6" fillId="0" borderId="47" xfId="0" applyFont="1" applyBorder="1" applyAlignment="1">
      <alignment horizontal="center" vertical="center"/>
    </xf>
    <xf numFmtId="176" fontId="6" fillId="0" borderId="48" xfId="0" applyNumberFormat="1" applyFont="1" applyBorder="1" applyAlignment="1">
      <alignment horizontal="center" vertical="center"/>
    </xf>
    <xf numFmtId="176" fontId="6" fillId="0" borderId="22" xfId="0" applyNumberFormat="1" applyFont="1" applyBorder="1" applyAlignment="1">
      <alignment horizontal="center" vertical="center"/>
    </xf>
    <xf numFmtId="0" fontId="6" fillId="0" borderId="26" xfId="0" applyFont="1" applyBorder="1" applyAlignment="1"/>
    <xf numFmtId="0" fontId="6" fillId="0" borderId="49" xfId="0" applyFont="1" applyBorder="1" applyAlignment="1">
      <alignment horizontal="center" vertical="center"/>
    </xf>
    <xf numFmtId="0" fontId="6" fillId="0" borderId="0" xfId="0" applyFont="1" applyAlignment="1">
      <alignment vertical="center" wrapText="1"/>
    </xf>
    <xf numFmtId="0" fontId="6" fillId="0" borderId="0" xfId="0" applyFont="1" applyAlignment="1">
      <alignment horizontal="left"/>
    </xf>
    <xf numFmtId="0" fontId="6" fillId="0" borderId="0" xfId="0" applyFont="1" applyAlignment="1">
      <alignment horizontal="justify" vertical="center" wrapText="1"/>
    </xf>
    <xf numFmtId="0" fontId="4" fillId="0" borderId="0" xfId="0" applyFont="1" applyAlignment="1">
      <alignment wrapText="1"/>
    </xf>
    <xf numFmtId="0" fontId="4" fillId="0" borderId="0" xfId="0" applyFont="1" applyAlignment="1">
      <alignment vertical="center" wrapText="1"/>
    </xf>
    <xf numFmtId="177" fontId="4" fillId="0" borderId="0" xfId="0" applyNumberFormat="1" applyFont="1" applyAlignment="1">
      <alignment vertical="top" wrapText="1"/>
    </xf>
    <xf numFmtId="0" fontId="4" fillId="0" borderId="0" xfId="0" applyFont="1" applyAlignment="1">
      <alignment vertical="top" wrapText="1"/>
    </xf>
    <xf numFmtId="0" fontId="4" fillId="0" borderId="0" xfId="0" applyFont="1" applyAlignment="1">
      <alignment horizontal="right" vertical="top" wrapText="1"/>
    </xf>
    <xf numFmtId="0" fontId="4" fillId="0" borderId="0" xfId="0" applyFont="1" applyAlignment="1">
      <alignment horizontal="right" vertical="center" wrapText="1"/>
    </xf>
    <xf numFmtId="0" fontId="20" fillId="0" borderId="0" xfId="0" applyFont="1" applyAlignment="1">
      <alignment horizontal="center" vertical="top"/>
    </xf>
    <xf numFmtId="0" fontId="4" fillId="0" borderId="0" xfId="0" applyFont="1" applyAlignment="1">
      <alignment horizontal="left" vertical="top"/>
    </xf>
    <xf numFmtId="0" fontId="37" fillId="2" borderId="0" xfId="0" applyFont="1" applyFill="1">
      <alignment vertical="center"/>
    </xf>
    <xf numFmtId="0" fontId="38" fillId="0" borderId="0" xfId="0" applyFont="1">
      <alignment vertical="center"/>
    </xf>
    <xf numFmtId="0" fontId="39" fillId="0" borderId="0" xfId="0" applyFont="1">
      <alignment vertical="center"/>
    </xf>
    <xf numFmtId="0" fontId="28" fillId="0" borderId="18" xfId="0" applyFont="1" applyBorder="1" applyAlignment="1">
      <alignment horizontal="right" vertical="center"/>
    </xf>
    <xf numFmtId="0" fontId="29" fillId="0" borderId="18" xfId="0" applyFont="1" applyBorder="1" applyAlignment="1">
      <alignment horizontal="right" vertical="center"/>
    </xf>
    <xf numFmtId="0" fontId="40" fillId="0" borderId="18" xfId="0" applyFont="1" applyBorder="1" applyAlignment="1">
      <alignment horizontal="center" vertical="center"/>
    </xf>
    <xf numFmtId="0" fontId="47" fillId="0" borderId="0" xfId="2" applyFont="1">
      <alignment vertical="center"/>
    </xf>
    <xf numFmtId="0" fontId="0" fillId="0" borderId="7" xfId="0" applyBorder="1">
      <alignment vertical="center"/>
    </xf>
    <xf numFmtId="0" fontId="0" fillId="0" borderId="10" xfId="0" applyBorder="1">
      <alignment vertical="center"/>
    </xf>
    <xf numFmtId="0" fontId="0" fillId="0" borderId="12" xfId="0" applyBorder="1">
      <alignment vertical="center"/>
    </xf>
    <xf numFmtId="0" fontId="0" fillId="0" borderId="13" xfId="0" applyBorder="1" applyAlignment="1">
      <alignment horizontal="right" vertical="center"/>
    </xf>
    <xf numFmtId="0" fontId="0" fillId="0" borderId="13" xfId="0" applyBorder="1">
      <alignment vertical="center"/>
    </xf>
    <xf numFmtId="0" fontId="29" fillId="0" borderId="0" xfId="0" applyFont="1" applyAlignment="1">
      <alignment horizontal="left" vertical="center"/>
    </xf>
    <xf numFmtId="0" fontId="30" fillId="0" borderId="0" xfId="0" applyFont="1" applyAlignment="1">
      <alignment vertical="top"/>
    </xf>
    <xf numFmtId="0" fontId="51" fillId="2" borderId="0" xfId="0" applyFont="1" applyFill="1">
      <alignment vertical="center"/>
    </xf>
    <xf numFmtId="0" fontId="0" fillId="0" borderId="55" xfId="0" applyBorder="1" applyAlignment="1">
      <alignment horizontal="right" vertical="center"/>
    </xf>
    <xf numFmtId="0" fontId="0" fillId="0" borderId="57" xfId="0" applyBorder="1" applyAlignment="1">
      <alignment horizontal="right" vertical="center"/>
    </xf>
    <xf numFmtId="0" fontId="48" fillId="4" borderId="57" xfId="0" applyFont="1" applyFill="1" applyBorder="1">
      <alignment vertical="center"/>
    </xf>
    <xf numFmtId="0" fontId="0" fillId="4" borderId="57" xfId="0" applyFill="1" applyBorder="1">
      <alignment vertical="center"/>
    </xf>
    <xf numFmtId="0" fontId="0" fillId="4" borderId="59" xfId="0" applyFill="1" applyBorder="1">
      <alignment vertical="center"/>
    </xf>
    <xf numFmtId="0" fontId="0" fillId="4" borderId="55" xfId="0" applyFill="1" applyBorder="1">
      <alignment vertical="center"/>
    </xf>
    <xf numFmtId="0" fontId="0" fillId="4" borderId="54" xfId="0" applyFill="1" applyBorder="1">
      <alignment vertical="center"/>
    </xf>
    <xf numFmtId="0" fontId="4" fillId="0" borderId="13" xfId="0" quotePrefix="1" applyFont="1" applyBorder="1" applyAlignment="1">
      <alignment horizontal="center" vertical="center" shrinkToFit="1"/>
    </xf>
    <xf numFmtId="49" fontId="0" fillId="0" borderId="57" xfId="0" applyNumberFormat="1" applyBorder="1" applyAlignment="1">
      <alignment horizontal="center" vertical="center"/>
    </xf>
    <xf numFmtId="49" fontId="0" fillId="4" borderId="57" xfId="0" applyNumberFormat="1" applyFill="1" applyBorder="1" applyAlignment="1">
      <alignment horizontal="center" vertical="center"/>
    </xf>
    <xf numFmtId="0" fontId="0" fillId="0" borderId="58" xfId="0" applyBorder="1" applyAlignment="1">
      <alignment horizontal="center" vertical="center"/>
    </xf>
    <xf numFmtId="49" fontId="0" fillId="0" borderId="58" xfId="0" applyNumberFormat="1" applyBorder="1" applyAlignment="1" applyProtection="1">
      <alignment horizontal="center" vertical="center"/>
      <protection locked="0"/>
    </xf>
    <xf numFmtId="49" fontId="0" fillId="0" borderId="57" xfId="0" applyNumberFormat="1" applyBorder="1" applyAlignment="1" applyProtection="1">
      <alignment horizontal="center" vertical="center"/>
      <protection locked="0"/>
    </xf>
    <xf numFmtId="0" fontId="52" fillId="0" borderId="18" xfId="0" applyFont="1" applyBorder="1" applyAlignment="1">
      <alignment horizontal="center" vertical="center"/>
    </xf>
    <xf numFmtId="0" fontId="6" fillId="0" borderId="0" xfId="0" applyFont="1" applyAlignment="1">
      <alignment horizontal="right" vertical="center" wrapText="1"/>
    </xf>
    <xf numFmtId="0" fontId="33" fillId="0" borderId="0" xfId="0" applyFont="1" applyAlignment="1">
      <alignment horizontal="right" vertical="center"/>
    </xf>
    <xf numFmtId="0" fontId="33" fillId="0" borderId="0" xfId="0" applyFont="1" applyAlignment="1">
      <alignment horizontal="center" vertical="center"/>
    </xf>
    <xf numFmtId="0" fontId="33" fillId="0" borderId="0" xfId="0" applyFont="1">
      <alignment vertical="center"/>
    </xf>
    <xf numFmtId="0" fontId="4" fillId="0" borderId="0" xfId="0" applyFont="1" applyAlignment="1">
      <alignment horizontal="left" vertical="center"/>
    </xf>
    <xf numFmtId="0" fontId="4" fillId="0" borderId="13"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20" fillId="0" borderId="14" xfId="0" applyFont="1" applyBorder="1" applyAlignment="1">
      <alignment horizontal="left" vertical="center" shrinkToFit="1"/>
    </xf>
    <xf numFmtId="0" fontId="4" fillId="0" borderId="2" xfId="0" applyFont="1" applyBorder="1" applyAlignment="1">
      <alignment horizontal="center" vertical="center"/>
    </xf>
    <xf numFmtId="0" fontId="4" fillId="0" borderId="18" xfId="0" applyFont="1" applyBorder="1" applyAlignment="1">
      <alignment horizontal="center" vertical="center"/>
    </xf>
    <xf numFmtId="0" fontId="4" fillId="0" borderId="34" xfId="0" applyFont="1" applyBorder="1" applyAlignment="1">
      <alignment horizontal="center" vertical="center"/>
    </xf>
    <xf numFmtId="0" fontId="4" fillId="0" borderId="29" xfId="0" applyFont="1" applyBorder="1" applyAlignment="1">
      <alignment horizontal="center" vertical="center"/>
    </xf>
    <xf numFmtId="0" fontId="4" fillId="0" borderId="0" xfId="0" applyFont="1" applyAlignment="1">
      <alignment horizontal="left" vertical="center" wrapText="1"/>
    </xf>
    <xf numFmtId="0" fontId="6" fillId="0" borderId="0" xfId="0" applyFont="1" applyBorder="1" applyAlignment="1">
      <alignment vertical="center" wrapText="1"/>
    </xf>
    <xf numFmtId="0" fontId="0" fillId="2" borderId="18" xfId="0" quotePrefix="1" applyFill="1" applyBorder="1" applyAlignment="1">
      <alignment horizontal="center" vertical="center"/>
    </xf>
    <xf numFmtId="0" fontId="32" fillId="0" borderId="0" xfId="0" applyFont="1" applyAlignment="1">
      <alignment horizontal="center" vertical="center"/>
    </xf>
    <xf numFmtId="0" fontId="53" fillId="0" borderId="0" xfId="0" applyFont="1" applyAlignment="1">
      <alignment horizontal="center" vertical="center"/>
    </xf>
    <xf numFmtId="0" fontId="48" fillId="0" borderId="0" xfId="0" applyFont="1">
      <alignment vertical="center"/>
    </xf>
    <xf numFmtId="0" fontId="0" fillId="0" borderId="0" xfId="0" applyBorder="1">
      <alignment vertical="center"/>
    </xf>
    <xf numFmtId="0" fontId="5" fillId="0" borderId="0" xfId="0" applyFont="1">
      <alignment vertical="center"/>
    </xf>
    <xf numFmtId="0" fontId="5" fillId="0" borderId="0" xfId="0" applyFont="1" applyAlignment="1">
      <alignment horizontal="right" vertical="center"/>
    </xf>
    <xf numFmtId="0" fontId="54" fillId="0" borderId="0" xfId="0" applyFont="1">
      <alignment vertical="center"/>
    </xf>
    <xf numFmtId="0" fontId="54" fillId="0" borderId="0" xfId="0" applyFont="1" applyAlignment="1">
      <alignment horizontal="center" vertical="center"/>
    </xf>
    <xf numFmtId="0" fontId="11" fillId="0" borderId="0" xfId="0" applyFont="1" applyAlignment="1">
      <alignment horizontal="right" vertical="center"/>
    </xf>
    <xf numFmtId="0" fontId="11" fillId="0" borderId="0" xfId="0" applyFont="1">
      <alignment vertical="center"/>
    </xf>
    <xf numFmtId="0" fontId="54" fillId="0" borderId="0" xfId="0" applyFont="1" applyAlignment="1">
      <alignment horizontal="right" vertical="center"/>
    </xf>
    <xf numFmtId="0" fontId="54" fillId="0" borderId="18" xfId="0" applyFont="1" applyBorder="1" applyAlignment="1">
      <alignment horizontal="center"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lignment vertical="center"/>
    </xf>
    <xf numFmtId="0" fontId="57" fillId="0" borderId="0" xfId="0" applyFont="1">
      <alignment vertical="center"/>
    </xf>
    <xf numFmtId="0" fontId="19" fillId="0" borderId="0" xfId="0" applyFont="1" applyAlignment="1">
      <alignment vertical="center"/>
    </xf>
    <xf numFmtId="0" fontId="4" fillId="0" borderId="0" xfId="0" applyFont="1" applyAlignment="1">
      <alignment vertical="center"/>
    </xf>
    <xf numFmtId="0" fontId="58" fillId="0" borderId="0" xfId="0" applyFont="1" applyAlignment="1">
      <alignment horizontal="left" vertical="center"/>
    </xf>
    <xf numFmtId="0" fontId="4" fillId="5" borderId="22" xfId="0" applyFont="1" applyFill="1" applyBorder="1">
      <alignment vertical="center"/>
    </xf>
    <xf numFmtId="0" fontId="0" fillId="0" borderId="27" xfId="0" applyBorder="1" applyAlignment="1"/>
    <xf numFmtId="0" fontId="0" fillId="0" borderId="27" xfId="0" applyFill="1" applyBorder="1" applyAlignment="1"/>
    <xf numFmtId="0" fontId="0" fillId="6" borderId="18" xfId="0" applyFill="1" applyBorder="1" applyAlignment="1"/>
    <xf numFmtId="0" fontId="26" fillId="6" borderId="18" xfId="0" applyFont="1" applyFill="1" applyBorder="1" applyAlignment="1">
      <alignment vertical="center" wrapText="1"/>
    </xf>
    <xf numFmtId="0" fontId="21" fillId="0" borderId="32" xfId="0" applyFont="1" applyBorder="1" applyAlignment="1">
      <alignment horizontal="center" vertical="center" wrapText="1" shrinkToFit="1"/>
    </xf>
    <xf numFmtId="0" fontId="4" fillId="0" borderId="0" xfId="0" applyFont="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0" fillId="7" borderId="0" xfId="0" applyFill="1">
      <alignment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3" fillId="0" borderId="0" xfId="2">
      <alignment vertical="center"/>
    </xf>
    <xf numFmtId="0" fontId="4" fillId="0" borderId="9" xfId="0" applyFont="1" applyBorder="1">
      <alignment vertical="center"/>
    </xf>
    <xf numFmtId="0" fontId="4" fillId="0" borderId="11" xfId="0" applyFont="1" applyBorder="1">
      <alignment vertical="center"/>
    </xf>
    <xf numFmtId="0" fontId="4" fillId="0" borderId="14" xfId="0" applyFont="1" applyBorder="1">
      <alignment vertical="center"/>
    </xf>
    <xf numFmtId="0" fontId="4" fillId="0" borderId="0" xfId="0" applyFont="1" applyBorder="1" applyAlignment="1">
      <alignment horizontal="left" vertical="center"/>
    </xf>
    <xf numFmtId="0" fontId="4" fillId="0" borderId="10" xfId="0" applyFont="1" applyBorder="1">
      <alignment vertical="center"/>
    </xf>
    <xf numFmtId="0" fontId="40" fillId="0" borderId="18" xfId="0" applyFont="1" applyBorder="1" applyAlignment="1">
      <alignment horizontal="center" vertical="center"/>
    </xf>
    <xf numFmtId="0" fontId="0" fillId="0" borderId="56" xfId="0" applyBorder="1" applyAlignment="1" applyProtection="1">
      <alignment horizontal="left" vertical="center"/>
      <protection locked="0"/>
    </xf>
    <xf numFmtId="0" fontId="0" fillId="0" borderId="55" xfId="0" applyBorder="1" applyAlignment="1" applyProtection="1">
      <alignment horizontal="left" vertical="center"/>
      <protection locked="0"/>
    </xf>
    <xf numFmtId="0" fontId="0" fillId="0" borderId="54" xfId="0" applyBorder="1" applyAlignment="1" applyProtection="1">
      <alignment horizontal="left" vertical="center"/>
      <protection locked="0"/>
    </xf>
    <xf numFmtId="0" fontId="0" fillId="0" borderId="58" xfId="0" applyBorder="1" applyAlignment="1" applyProtection="1">
      <alignment horizontal="left" vertical="center"/>
      <protection locked="0"/>
    </xf>
    <xf numFmtId="0" fontId="0" fillId="0" borderId="57" xfId="0" applyBorder="1" applyAlignment="1" applyProtection="1">
      <alignment horizontal="left" vertical="center"/>
      <protection locked="0"/>
    </xf>
    <xf numFmtId="0" fontId="44" fillId="0" borderId="16" xfId="2" applyFont="1" applyBorder="1" applyAlignment="1">
      <alignment horizontal="center" vertical="center"/>
    </xf>
    <xf numFmtId="0" fontId="44" fillId="0" borderId="15" xfId="2" applyFont="1" applyBorder="1" applyAlignment="1">
      <alignment horizontal="center" vertical="center"/>
    </xf>
    <xf numFmtId="0" fontId="44" fillId="0" borderId="17" xfId="2" applyFont="1" applyBorder="1" applyAlignment="1">
      <alignment horizontal="center" vertical="center"/>
    </xf>
    <xf numFmtId="0" fontId="43" fillId="0" borderId="16" xfId="2" applyBorder="1" applyAlignment="1">
      <alignment horizontal="center" vertical="center"/>
    </xf>
    <xf numFmtId="0" fontId="43" fillId="0" borderId="15" xfId="2" applyBorder="1" applyAlignment="1">
      <alignment horizontal="center" vertical="center"/>
    </xf>
    <xf numFmtId="0" fontId="43" fillId="0" borderId="17" xfId="2" applyBorder="1" applyAlignment="1">
      <alignment horizontal="center" vertical="center"/>
    </xf>
    <xf numFmtId="0" fontId="45" fillId="0" borderId="16" xfId="2" applyFont="1" applyBorder="1" applyAlignment="1">
      <alignment horizontal="center" vertical="center"/>
    </xf>
    <xf numFmtId="0" fontId="45" fillId="0" borderId="15" xfId="2" applyFont="1" applyBorder="1" applyAlignment="1">
      <alignment horizontal="center" vertical="center"/>
    </xf>
    <xf numFmtId="0" fontId="45" fillId="0" borderId="17" xfId="2" applyFont="1" applyBorder="1" applyAlignment="1">
      <alignment horizontal="center" vertical="center"/>
    </xf>
    <xf numFmtId="0" fontId="40" fillId="0" borderId="26" xfId="0" applyFont="1" applyBorder="1" applyAlignment="1">
      <alignment horizontal="center" vertical="center"/>
    </xf>
    <xf numFmtId="0" fontId="40" fillId="0" borderId="36" xfId="0" applyFont="1" applyBorder="1" applyAlignment="1">
      <alignment horizontal="center" vertical="center"/>
    </xf>
    <xf numFmtId="0" fontId="0" fillId="0" borderId="0" xfId="0" applyAlignment="1">
      <alignment horizontal="left" vertical="center" wrapText="1"/>
    </xf>
    <xf numFmtId="0" fontId="0" fillId="0" borderId="59" xfId="0" applyBorder="1" applyAlignment="1" applyProtection="1">
      <alignment horizontal="left"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40" fillId="0" borderId="16" xfId="0" applyFont="1" applyBorder="1" applyAlignment="1">
      <alignment horizontal="center" vertical="center"/>
    </xf>
    <xf numFmtId="0" fontId="40" fillId="0" borderId="15" xfId="0" applyFont="1" applyBorder="1" applyAlignment="1">
      <alignment horizontal="center" vertical="center"/>
    </xf>
    <xf numFmtId="0" fontId="40" fillId="0" borderId="17" xfId="0" applyFont="1" applyBorder="1" applyAlignment="1">
      <alignment horizontal="center" vertical="center"/>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50" fillId="0" borderId="1" xfId="0" applyFont="1" applyBorder="1" applyAlignment="1">
      <alignment horizontal="center" vertical="center" shrinkToFit="1"/>
    </xf>
    <xf numFmtId="0" fontId="50" fillId="0" borderId="2" xfId="0" applyFont="1" applyBorder="1" applyAlignment="1">
      <alignment horizontal="center" vertical="center" shrinkToFit="1"/>
    </xf>
    <xf numFmtId="0" fontId="50" fillId="0" borderId="4" xfId="0" applyFont="1" applyBorder="1" applyAlignment="1">
      <alignment horizontal="center" vertical="center" shrinkToFit="1"/>
    </xf>
    <xf numFmtId="0" fontId="50" fillId="0" borderId="5"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9" fillId="0" borderId="0" xfId="0" applyFont="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3" xfId="0" applyFont="1" applyBorder="1" applyAlignment="1">
      <alignment horizontal="center" vertical="center"/>
    </xf>
    <xf numFmtId="0" fontId="4" fillId="0" borderId="13" xfId="0" applyFont="1" applyBorder="1" applyAlignment="1">
      <alignment horizontal="center" vertical="center" shrinkToFit="1"/>
    </xf>
    <xf numFmtId="0" fontId="4" fillId="0" borderId="15" xfId="0" applyFont="1" applyBorder="1" applyAlignment="1">
      <alignment horizontal="center" vertical="center" shrinkToFit="1"/>
    </xf>
    <xf numFmtId="0" fontId="10" fillId="0" borderId="0" xfId="0" applyFont="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17" xfId="0" applyFont="1" applyBorder="1" applyAlignment="1">
      <alignment horizontal="center" vertical="center" shrinkToFit="1"/>
    </xf>
    <xf numFmtId="0" fontId="5" fillId="0" borderId="18" xfId="0" applyFont="1" applyBorder="1" applyAlignment="1">
      <alignment horizontal="center" vertical="center" wrapText="1"/>
    </xf>
    <xf numFmtId="0" fontId="29" fillId="0" borderId="60" xfId="0" applyFont="1" applyBorder="1" applyAlignment="1">
      <alignment horizontal="left" vertical="center" wrapText="1"/>
    </xf>
    <xf numFmtId="0" fontId="29" fillId="0" borderId="61" xfId="0" applyFont="1" applyBorder="1" applyAlignment="1">
      <alignment horizontal="left" vertical="center" wrapText="1"/>
    </xf>
    <xf numFmtId="0" fontId="29" fillId="0" borderId="62" xfId="0" applyFont="1" applyBorder="1" applyAlignment="1">
      <alignment horizontal="left" vertical="center" wrapText="1"/>
    </xf>
    <xf numFmtId="0" fontId="5" fillId="0" borderId="18" xfId="0" applyFont="1" applyBorder="1" applyAlignment="1">
      <alignment horizontal="center" vertical="center" shrinkToFit="1"/>
    </xf>
    <xf numFmtId="49" fontId="11" fillId="0" borderId="16" xfId="0" applyNumberFormat="1" applyFont="1" applyBorder="1" applyAlignment="1">
      <alignment horizontal="center" vertical="center" shrinkToFit="1"/>
    </xf>
    <xf numFmtId="49" fontId="11" fillId="0" borderId="15" xfId="0" applyNumberFormat="1" applyFont="1" applyBorder="1" applyAlignment="1">
      <alignment horizontal="center" vertical="center" shrinkToFit="1"/>
    </xf>
    <xf numFmtId="0" fontId="6" fillId="0" borderId="0" xfId="0" applyFont="1" applyAlignment="1">
      <alignment horizontal="left" vertical="center" wrapText="1"/>
    </xf>
    <xf numFmtId="0" fontId="6"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49" fontId="11" fillId="0" borderId="17" xfId="0" applyNumberFormat="1" applyFont="1" applyBorder="1" applyAlignment="1">
      <alignment horizontal="center" vertical="center" shrinkToFit="1"/>
    </xf>
    <xf numFmtId="0" fontId="5" fillId="0" borderId="15"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13"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4" xfId="0" applyFont="1" applyBorder="1" applyAlignment="1">
      <alignment horizontal="center" vertical="center" shrinkToFit="1"/>
    </xf>
    <xf numFmtId="0" fontId="6" fillId="0" borderId="0" xfId="0" applyFont="1" applyAlignment="1">
      <alignment horizontal="left" vertical="top" wrapText="1"/>
    </xf>
    <xf numFmtId="0" fontId="4" fillId="0" borderId="43" xfId="0" applyFont="1" applyBorder="1" applyAlignment="1">
      <alignment horizontal="center" shrinkToFi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right" vertical="center"/>
    </xf>
    <xf numFmtId="0" fontId="6" fillId="0" borderId="44" xfId="0" applyFont="1" applyBorder="1" applyAlignment="1">
      <alignment horizontal="right" vertical="center"/>
    </xf>
    <xf numFmtId="0" fontId="33" fillId="0" borderId="19" xfId="0" applyFont="1" applyBorder="1" applyAlignment="1">
      <alignment horizontal="center" vertical="center" shrinkToFit="1"/>
    </xf>
    <xf numFmtId="0" fontId="33" fillId="0" borderId="20" xfId="0" applyFont="1" applyBorder="1" applyAlignment="1">
      <alignment horizontal="center" vertical="center" shrinkToFit="1"/>
    </xf>
    <xf numFmtId="0" fontId="33" fillId="0" borderId="21" xfId="0" applyFont="1" applyBorder="1" applyAlignment="1">
      <alignment horizontal="center" vertical="center" shrinkToFit="1"/>
    </xf>
    <xf numFmtId="0" fontId="6" fillId="0" borderId="0" xfId="0" applyFont="1" applyAlignment="1">
      <alignment horizontal="right" vertical="center" shrinkToFit="1"/>
    </xf>
    <xf numFmtId="0" fontId="6" fillId="0" borderId="44" xfId="0" applyFont="1" applyBorder="1" applyAlignment="1">
      <alignment horizontal="right" vertical="center" shrinkToFit="1"/>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6" fillId="0" borderId="16" xfId="0" applyFont="1" applyBorder="1" applyAlignment="1">
      <alignment horizontal="center"/>
    </xf>
    <xf numFmtId="0" fontId="6" fillId="0" borderId="15" xfId="0" applyFont="1" applyBorder="1" applyAlignment="1">
      <alignment horizontal="center"/>
    </xf>
    <xf numFmtId="0" fontId="6" fillId="0" borderId="17" xfId="0" applyFont="1" applyBorder="1" applyAlignment="1">
      <alignment horizontal="center"/>
    </xf>
    <xf numFmtId="0" fontId="6" fillId="0" borderId="26"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16" xfId="0" applyFont="1" applyBorder="1" applyAlignment="1">
      <alignment horizontal="center" shrinkToFit="1"/>
    </xf>
    <xf numFmtId="0" fontId="6" fillId="0" borderId="15" xfId="0" applyFont="1" applyBorder="1" applyAlignment="1">
      <alignment horizontal="center" shrinkToFit="1"/>
    </xf>
    <xf numFmtId="0" fontId="6" fillId="0" borderId="17" xfId="0" applyFont="1" applyBorder="1" applyAlignment="1">
      <alignment horizontal="center" shrinkToFit="1"/>
    </xf>
    <xf numFmtId="0" fontId="6" fillId="0" borderId="0" xfId="0" applyFont="1" applyAlignment="1">
      <alignment horizontal="right" vertical="top" shrinkToFit="1"/>
    </xf>
    <xf numFmtId="0" fontId="6" fillId="0" borderId="18" xfId="0" applyFont="1" applyBorder="1" applyAlignment="1">
      <alignment horizontal="left" vertical="center" wrapText="1"/>
    </xf>
    <xf numFmtId="0" fontId="6" fillId="0" borderId="16" xfId="0" applyFont="1" applyBorder="1" applyAlignment="1">
      <alignment horizontal="left" vertical="center" wrapText="1"/>
    </xf>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52" fillId="0" borderId="26" xfId="0" applyFont="1" applyBorder="1" applyAlignment="1">
      <alignment horizontal="center" vertical="center"/>
    </xf>
    <xf numFmtId="0" fontId="52" fillId="0" borderId="36" xfId="0" applyFont="1" applyBorder="1" applyAlignment="1">
      <alignment horizontal="center" vertical="center"/>
    </xf>
    <xf numFmtId="0" fontId="21" fillId="0" borderId="18" xfId="0" applyFont="1" applyBorder="1" applyAlignment="1">
      <alignment horizontal="left" vertical="center" wrapText="1"/>
    </xf>
    <xf numFmtId="0" fontId="21" fillId="0" borderId="16" xfId="0" applyFont="1" applyBorder="1" applyAlignment="1">
      <alignment horizontal="left" vertical="center" wrapText="1"/>
    </xf>
    <xf numFmtId="0" fontId="6" fillId="0" borderId="15" xfId="0" applyFont="1" applyBorder="1" applyAlignment="1">
      <alignment horizontal="left" vertical="center" wrapText="1"/>
    </xf>
    <xf numFmtId="0" fontId="6" fillId="0" borderId="50" xfId="0" applyFont="1" applyBorder="1" applyAlignment="1">
      <alignment horizontal="left" vertical="center" wrapText="1"/>
    </xf>
    <xf numFmtId="0" fontId="6" fillId="0" borderId="33" xfId="0" applyFont="1" applyBorder="1" applyAlignment="1">
      <alignment horizontal="center" vertical="center" wrapText="1"/>
    </xf>
    <xf numFmtId="0" fontId="6" fillId="0" borderId="35" xfId="0" applyFont="1" applyBorder="1" applyAlignment="1">
      <alignment horizontal="center" vertical="center" wrapText="1"/>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32" fillId="0" borderId="53" xfId="0" applyFont="1" applyBorder="1" applyAlignment="1">
      <alignment horizontal="center" vertical="center"/>
    </xf>
    <xf numFmtId="0" fontId="22" fillId="0" borderId="18" xfId="0" applyFont="1" applyBorder="1" applyAlignment="1">
      <alignment horizontal="left" vertical="center" shrinkToFit="1"/>
    </xf>
    <xf numFmtId="0" fontId="22" fillId="0" borderId="16" xfId="0" applyFont="1" applyBorder="1" applyAlignment="1">
      <alignment horizontal="left" vertical="center" shrinkToFit="1"/>
    </xf>
    <xf numFmtId="0" fontId="6" fillId="0" borderId="0" xfId="0" applyFont="1" applyAlignment="1">
      <alignment horizontal="left" vertical="center" indent="1" shrinkToFit="1"/>
    </xf>
    <xf numFmtId="0" fontId="5" fillId="0" borderId="0" xfId="0" applyFont="1" applyAlignment="1">
      <alignment horizontal="left" vertical="center"/>
    </xf>
    <xf numFmtId="0" fontId="55" fillId="0" borderId="16" xfId="0" applyFont="1" applyBorder="1" applyAlignment="1">
      <alignment horizontal="left" vertical="center" shrinkToFit="1"/>
    </xf>
    <xf numFmtId="0" fontId="55" fillId="0" borderId="15" xfId="0" applyFont="1" applyBorder="1" applyAlignment="1">
      <alignment horizontal="left" vertical="center" shrinkToFit="1"/>
    </xf>
    <xf numFmtId="0" fontId="55" fillId="0" borderId="17" xfId="0" applyFont="1" applyBorder="1" applyAlignment="1">
      <alignment horizontal="left" vertical="center" shrinkToFit="1"/>
    </xf>
    <xf numFmtId="0" fontId="28" fillId="0" borderId="0" xfId="0" applyFont="1" applyAlignment="1">
      <alignment horizontal="center" vertical="center" shrinkToFit="1"/>
    </xf>
    <xf numFmtId="0" fontId="56" fillId="0" borderId="0" xfId="0" applyFont="1" applyAlignment="1">
      <alignment horizontal="center" vertical="center"/>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0" xfId="0" applyFont="1" applyAlignment="1">
      <alignment horizontal="right" vertical="center"/>
    </xf>
    <xf numFmtId="0" fontId="32" fillId="0" borderId="0" xfId="0" applyFont="1" applyAlignment="1">
      <alignment horizontal="center" vertical="center"/>
    </xf>
    <xf numFmtId="0" fontId="11" fillId="0" borderId="0" xfId="0" applyFont="1" applyAlignment="1">
      <alignment horizontal="center" vertical="center"/>
    </xf>
    <xf numFmtId="0" fontId="4" fillId="0" borderId="13" xfId="0" applyFont="1" applyBorder="1" applyAlignment="1">
      <alignment horizontal="right" vertical="center"/>
    </xf>
    <xf numFmtId="0" fontId="25" fillId="0" borderId="0" xfId="0" applyFont="1" applyAlignment="1">
      <alignment horizontal="left"/>
    </xf>
    <xf numFmtId="0" fontId="25" fillId="0" borderId="0" xfId="0" applyFont="1" applyAlignment="1"/>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Border="1" applyAlignment="1">
      <alignment horizontal="center" vertical="center"/>
    </xf>
    <xf numFmtId="0" fontId="19" fillId="0" borderId="0" xfId="0" applyNumberFormat="1" applyFont="1" applyAlignment="1">
      <alignment horizontal="right" vertical="center"/>
    </xf>
    <xf numFmtId="0" fontId="4" fillId="0" borderId="0" xfId="0" applyFont="1" applyAlignment="1">
      <alignment horizontal="left" vertical="center" wrapText="1"/>
    </xf>
    <xf numFmtId="0" fontId="4" fillId="0" borderId="15" xfId="0" applyFont="1" applyBorder="1" applyAlignment="1">
      <alignment horizontal="righ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19" xfId="0" applyFont="1" applyBorder="1" applyAlignment="1">
      <alignment horizontal="left" vertical="top" shrinkToFit="1"/>
    </xf>
    <xf numFmtId="0" fontId="4" fillId="0" borderId="20" xfId="0" applyFont="1" applyBorder="1" applyAlignment="1">
      <alignment horizontal="left" vertical="top" shrinkToFit="1"/>
    </xf>
    <xf numFmtId="0" fontId="4" fillId="0" borderId="21" xfId="0" applyFont="1" applyBorder="1" applyAlignment="1">
      <alignment horizontal="left" vertical="top" shrinkToFit="1"/>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26" xfId="0" applyFont="1" applyBorder="1" applyAlignment="1">
      <alignment horizontal="center" vertical="center" wrapText="1" shrinkToFit="1"/>
    </xf>
    <xf numFmtId="0" fontId="4" fillId="0" borderId="27"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6"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26" xfId="0" applyFont="1" applyBorder="1" applyAlignment="1">
      <alignment horizontal="center" vertical="center" shrinkToFit="1"/>
    </xf>
    <xf numFmtId="6" fontId="19" fillId="0" borderId="10" xfId="1" applyFont="1" applyBorder="1" applyAlignment="1">
      <alignment horizontal="center" vertical="center" shrinkToFit="1"/>
    </xf>
    <xf numFmtId="6" fontId="19" fillId="0" borderId="0" xfId="1" applyFont="1" applyBorder="1" applyAlignment="1">
      <alignment horizontal="center" vertical="center" shrinkToFit="1"/>
    </xf>
    <xf numFmtId="6" fontId="19" fillId="0" borderId="12" xfId="1" applyFont="1" applyBorder="1" applyAlignment="1">
      <alignment horizontal="center" vertical="center" shrinkToFit="1"/>
    </xf>
    <xf numFmtId="6" fontId="19" fillId="0" borderId="13" xfId="1" applyFont="1" applyBorder="1" applyAlignment="1">
      <alignment horizontal="center" vertical="center" shrinkToFi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9" xfId="0" applyFont="1" applyBorder="1" applyAlignment="1">
      <alignment horizontal="center" vertical="center" shrinkToFit="1"/>
    </xf>
    <xf numFmtId="6" fontId="4" fillId="0" borderId="29" xfId="1" applyFont="1" applyBorder="1" applyAlignment="1">
      <alignment horizontal="right" vertical="center"/>
    </xf>
    <xf numFmtId="6" fontId="4" fillId="0" borderId="30" xfId="1" applyFont="1" applyBorder="1" applyAlignment="1">
      <alignment horizontal="right" vertical="center"/>
    </xf>
    <xf numFmtId="0" fontId="4" fillId="0" borderId="31" xfId="0" applyFont="1" applyBorder="1" applyAlignment="1">
      <alignment horizontal="center" vertical="center"/>
    </xf>
    <xf numFmtId="0" fontId="4" fillId="0" borderId="18" xfId="0" applyFont="1" applyBorder="1" applyAlignment="1">
      <alignment horizontal="center" vertical="center"/>
    </xf>
    <xf numFmtId="6" fontId="4" fillId="0" borderId="18" xfId="1" applyFont="1" applyBorder="1" applyAlignment="1">
      <alignment horizontal="right" vertical="center"/>
    </xf>
    <xf numFmtId="6" fontId="4" fillId="0" borderId="32" xfId="1" applyFont="1" applyBorder="1" applyAlignment="1">
      <alignment horizontal="right"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4" xfId="0" applyFont="1" applyBorder="1" applyAlignment="1">
      <alignment horizontal="center" vertical="center" shrinkToFit="1"/>
    </xf>
    <xf numFmtId="6" fontId="4" fillId="0" borderId="34" xfId="1" applyFont="1" applyBorder="1" applyAlignment="1">
      <alignment horizontal="right" vertical="center"/>
    </xf>
    <xf numFmtId="6" fontId="4" fillId="0" borderId="35" xfId="1" applyFont="1" applyBorder="1" applyAlignment="1">
      <alignment horizontal="right" vertical="center"/>
    </xf>
    <xf numFmtId="0" fontId="4" fillId="0" borderId="18" xfId="0" applyFont="1" applyBorder="1" applyAlignment="1">
      <alignment horizontal="center" vertical="center" shrinkToFit="1"/>
    </xf>
    <xf numFmtId="6" fontId="5" fillId="0" borderId="7" xfId="1" applyFont="1" applyBorder="1" applyAlignment="1">
      <alignment horizontal="center" vertical="center"/>
    </xf>
    <xf numFmtId="6" fontId="5" fillId="0" borderId="0" xfId="1" applyFont="1" applyBorder="1" applyAlignment="1">
      <alignment horizontal="center" vertical="center"/>
    </xf>
    <xf numFmtId="6" fontId="5" fillId="0" borderId="11" xfId="1" applyFont="1" applyBorder="1" applyAlignment="1">
      <alignment horizontal="center" vertical="center"/>
    </xf>
    <xf numFmtId="6" fontId="20" fillId="0" borderId="36" xfId="0" applyNumberFormat="1" applyFont="1" applyBorder="1" applyAlignment="1">
      <alignment horizontal="center" vertical="center" shrinkToFit="1"/>
    </xf>
    <xf numFmtId="6" fontId="20" fillId="0" borderId="12" xfId="0" applyNumberFormat="1" applyFont="1" applyBorder="1" applyAlignment="1">
      <alignment horizontal="center" vertical="center" shrinkToFit="1"/>
    </xf>
    <xf numFmtId="0" fontId="4" fillId="0" borderId="37" xfId="0" applyFont="1" applyBorder="1" applyAlignment="1">
      <alignment horizontal="center" vertical="center"/>
    </xf>
    <xf numFmtId="0" fontId="4" fillId="0" borderId="38" xfId="0" applyFont="1" applyBorder="1" applyAlignment="1">
      <alignment horizontal="center" vertical="center"/>
    </xf>
    <xf numFmtId="6" fontId="4" fillId="0" borderId="12" xfId="1" applyFont="1" applyBorder="1" applyAlignment="1">
      <alignment horizontal="center" vertical="center"/>
    </xf>
    <xf numFmtId="6" fontId="4" fillId="0" borderId="13" xfId="1" applyFont="1" applyBorder="1" applyAlignment="1">
      <alignment horizontal="center" vertical="center"/>
    </xf>
    <xf numFmtId="6" fontId="21" fillId="0" borderId="13" xfId="1" applyFont="1" applyBorder="1" applyAlignment="1">
      <alignment horizontal="center" vertical="top" wrapText="1"/>
    </xf>
    <xf numFmtId="6" fontId="21" fillId="0" borderId="14" xfId="1" applyFont="1" applyBorder="1" applyAlignment="1">
      <alignment horizontal="center" vertical="top"/>
    </xf>
    <xf numFmtId="0" fontId="22" fillId="0" borderId="0" xfId="0" applyFont="1" applyAlignment="1">
      <alignment horizontal="left" vertical="center" shrinkToFit="1"/>
    </xf>
    <xf numFmtId="6" fontId="19" fillId="0" borderId="10" xfId="1" applyFont="1" applyBorder="1" applyAlignment="1">
      <alignment horizontal="center" vertical="top" shrinkToFit="1"/>
    </xf>
    <xf numFmtId="6" fontId="19" fillId="0" borderId="0" xfId="1" applyFont="1" applyBorder="1" applyAlignment="1">
      <alignment horizontal="center" vertical="top"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6" fontId="19" fillId="0" borderId="18" xfId="0" applyNumberFormat="1" applyFont="1" applyBorder="1" applyAlignment="1">
      <alignment horizontal="center" vertical="center" shrinkToFit="1"/>
    </xf>
    <xf numFmtId="6" fontId="20" fillId="0" borderId="41" xfId="0" applyNumberFormat="1" applyFont="1" applyBorder="1" applyAlignment="1">
      <alignment horizontal="left" vertical="center" shrinkToFit="1"/>
    </xf>
    <xf numFmtId="6" fontId="20" fillId="0" borderId="42" xfId="0" applyNumberFormat="1" applyFont="1" applyBorder="1" applyAlignment="1">
      <alignment horizontal="left" vertical="center" shrinkToFit="1"/>
    </xf>
    <xf numFmtId="6" fontId="20" fillId="0" borderId="12" xfId="0" applyNumberFormat="1" applyFont="1" applyBorder="1" applyAlignment="1">
      <alignment horizontal="right" vertical="center" shrinkToFit="1"/>
    </xf>
    <xf numFmtId="6" fontId="20" fillId="0" borderId="13" xfId="0" applyNumberFormat="1" applyFont="1" applyBorder="1" applyAlignment="1">
      <alignment horizontal="right"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20" fillId="0" borderId="17" xfId="0" applyFont="1" applyBorder="1" applyAlignment="1">
      <alignment horizontal="left" vertical="center" shrinkToFit="1"/>
    </xf>
    <xf numFmtId="0" fontId="20" fillId="0" borderId="16" xfId="0" applyFont="1" applyBorder="1" applyAlignment="1">
      <alignment horizontal="left" vertical="center" shrinkToFit="1"/>
    </xf>
    <xf numFmtId="0" fontId="4" fillId="0" borderId="30" xfId="0" applyFont="1" applyBorder="1" applyAlignment="1">
      <alignment horizontal="center" vertical="center"/>
    </xf>
    <xf numFmtId="0" fontId="4" fillId="0" borderId="35" xfId="0" applyFont="1" applyBorder="1" applyAlignment="1">
      <alignment horizontal="center" vertical="center"/>
    </xf>
    <xf numFmtId="0" fontId="20" fillId="0" borderId="39" xfId="0" applyFont="1" applyBorder="1" applyAlignment="1">
      <alignment horizontal="left" vertical="center" shrinkToFit="1"/>
    </xf>
    <xf numFmtId="0" fontId="20" fillId="0" borderId="9" xfId="0" applyFont="1" applyBorder="1" applyAlignment="1">
      <alignment horizontal="left" vertical="center" shrinkToFit="1"/>
    </xf>
    <xf numFmtId="0" fontId="20" fillId="0" borderId="40" xfId="0" applyFont="1" applyBorder="1" applyAlignment="1">
      <alignment horizontal="left" vertical="center" shrinkToFit="1"/>
    </xf>
    <xf numFmtId="0" fontId="20" fillId="0" borderId="14" xfId="0" applyFont="1" applyBorder="1" applyAlignment="1">
      <alignment horizontal="left" vertical="center" shrinkToFit="1"/>
    </xf>
    <xf numFmtId="6" fontId="20" fillId="0" borderId="14" xfId="0" applyNumberFormat="1" applyFont="1" applyBorder="1" applyAlignment="1">
      <alignment horizontal="center" vertical="center" shrinkToFit="1"/>
    </xf>
    <xf numFmtId="6" fontId="5" fillId="0" borderId="15" xfId="0" applyNumberFormat="1" applyFont="1" applyBorder="1" applyAlignment="1">
      <alignment horizontal="center" vertical="center" shrinkToFit="1"/>
    </xf>
    <xf numFmtId="0" fontId="19" fillId="0" borderId="0" xfId="0" applyFont="1" applyAlignment="1">
      <alignment horizontal="right"/>
    </xf>
    <xf numFmtId="0" fontId="16" fillId="0" borderId="0" xfId="0" applyFont="1" applyAlignment="1">
      <alignment horizontal="center"/>
    </xf>
    <xf numFmtId="0" fontId="4" fillId="0" borderId="15" xfId="0" applyFont="1" applyBorder="1" applyAlignment="1">
      <alignment horizontal="center" vertical="center"/>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19" xfId="0" applyFont="1" applyBorder="1" applyAlignment="1">
      <alignment horizontal="left" vertical="top" wrapText="1" shrinkToFit="1"/>
    </xf>
    <xf numFmtId="0" fontId="49" fillId="0" borderId="0" xfId="0" applyFont="1" applyAlignment="1">
      <alignment horizontal="left"/>
    </xf>
    <xf numFmtId="0" fontId="49" fillId="0" borderId="0" xfId="0" applyFont="1" applyAlignment="1"/>
    <xf numFmtId="0" fontId="4" fillId="0" borderId="19" xfId="0" applyFont="1" applyBorder="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6" xfId="0" applyFont="1" applyBorder="1" applyAlignment="1">
      <alignment horizontal="center" vertical="center" wrapText="1"/>
    </xf>
    <xf numFmtId="0" fontId="4" fillId="0" borderId="27" xfId="0" applyFont="1" applyBorder="1" applyAlignment="1">
      <alignment horizontal="center" vertical="center"/>
    </xf>
    <xf numFmtId="0" fontId="4" fillId="0" borderId="36"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textRotation="255"/>
    </xf>
    <xf numFmtId="0" fontId="4" fillId="0" borderId="7" xfId="0" applyFont="1" applyBorder="1" applyAlignment="1">
      <alignment horizontal="center" vertical="center" textRotation="255"/>
    </xf>
    <xf numFmtId="6" fontId="20" fillId="0" borderId="36" xfId="0" applyNumberFormat="1" applyFont="1" applyBorder="1" applyAlignment="1">
      <alignment horizontal="left" vertical="center"/>
    </xf>
    <xf numFmtId="6" fontId="20" fillId="0" borderId="12" xfId="0" applyNumberFormat="1" applyFont="1" applyBorder="1" applyAlignment="1">
      <alignment horizontal="left" vertical="center"/>
    </xf>
    <xf numFmtId="0" fontId="4" fillId="0" borderId="19" xfId="1" applyNumberFormat="1" applyFont="1" applyBorder="1" applyAlignment="1">
      <alignment horizontal="center" vertical="center"/>
    </xf>
    <xf numFmtId="0" fontId="4" fillId="0" borderId="20" xfId="1" applyNumberFormat="1" applyFont="1" applyBorder="1" applyAlignment="1">
      <alignment horizontal="center" vertical="center"/>
    </xf>
    <xf numFmtId="6" fontId="4" fillId="0" borderId="13" xfId="1" applyFont="1" applyBorder="1" applyAlignment="1">
      <alignment horizontal="left" vertical="center" wrapText="1"/>
    </xf>
    <xf numFmtId="6" fontId="4" fillId="0" borderId="14" xfId="1" applyFont="1" applyBorder="1" applyAlignment="1">
      <alignment horizontal="left" vertical="center"/>
    </xf>
    <xf numFmtId="0" fontId="4" fillId="0" borderId="17" xfId="0" applyFont="1" applyBorder="1" applyAlignment="1">
      <alignment horizontal="left" vertical="center"/>
    </xf>
    <xf numFmtId="0" fontId="4" fillId="0" borderId="39" xfId="0" applyFont="1" applyBorder="1" applyAlignment="1">
      <alignment horizontal="left" vertical="center"/>
    </xf>
    <xf numFmtId="0" fontId="4" fillId="0" borderId="9" xfId="0" applyFont="1" applyBorder="1" applyAlignment="1">
      <alignment horizontal="left" vertical="center"/>
    </xf>
    <xf numFmtId="0" fontId="4" fillId="0" borderId="40" xfId="0" applyFont="1" applyBorder="1" applyAlignment="1">
      <alignment horizontal="left" vertical="center"/>
    </xf>
    <xf numFmtId="0" fontId="4" fillId="0" borderId="14" xfId="0" applyFont="1" applyBorder="1" applyAlignment="1">
      <alignment horizontal="left" vertical="center"/>
    </xf>
    <xf numFmtId="6" fontId="20" fillId="0" borderId="41" xfId="0" applyNumberFormat="1" applyFont="1" applyBorder="1" applyAlignment="1">
      <alignment horizontal="left" vertical="center"/>
    </xf>
    <xf numFmtId="6" fontId="20" fillId="0" borderId="42" xfId="0" applyNumberFormat="1" applyFont="1" applyBorder="1" applyAlignment="1">
      <alignment horizontal="left" vertical="center"/>
    </xf>
    <xf numFmtId="6" fontId="20" fillId="0" borderId="12" xfId="0" applyNumberFormat="1" applyFont="1" applyBorder="1" applyAlignment="1">
      <alignment horizontal="right" vertical="center"/>
    </xf>
    <xf numFmtId="6" fontId="20" fillId="0" borderId="13" xfId="0" applyNumberFormat="1" applyFont="1" applyBorder="1" applyAlignment="1">
      <alignment horizontal="right" vertical="center"/>
    </xf>
    <xf numFmtId="6" fontId="20" fillId="0" borderId="12" xfId="0" applyNumberFormat="1" applyFont="1" applyBorder="1" applyAlignment="1">
      <alignment horizontal="center" vertical="center"/>
    </xf>
    <xf numFmtId="6" fontId="20" fillId="0" borderId="14" xfId="0" applyNumberFormat="1" applyFont="1" applyBorder="1" applyAlignment="1">
      <alignment horizontal="center" vertical="center"/>
    </xf>
    <xf numFmtId="6" fontId="5" fillId="0" borderId="15" xfId="0" applyNumberFormat="1" applyFont="1" applyBorder="1" applyAlignment="1">
      <alignment horizontal="center" vertical="center"/>
    </xf>
    <xf numFmtId="5" fontId="4" fillId="0" borderId="1" xfId="0" applyNumberFormat="1" applyFont="1" applyBorder="1" applyAlignment="1">
      <alignment horizontal="center" vertical="center"/>
    </xf>
    <xf numFmtId="5" fontId="4" fillId="0" borderId="2" xfId="0" applyNumberFormat="1" applyFont="1" applyBorder="1" applyAlignment="1">
      <alignment horizontal="center" vertical="center"/>
    </xf>
    <xf numFmtId="5" fontId="4" fillId="0" borderId="3" xfId="0" applyNumberFormat="1" applyFont="1" applyBorder="1" applyAlignment="1">
      <alignment horizontal="center" vertical="center"/>
    </xf>
    <xf numFmtId="5" fontId="4" fillId="0" borderId="4" xfId="0" applyNumberFormat="1" applyFont="1" applyBorder="1" applyAlignment="1">
      <alignment horizontal="center" vertical="center"/>
    </xf>
    <xf numFmtId="5" fontId="4" fillId="0" borderId="5" xfId="0" applyNumberFormat="1" applyFont="1" applyBorder="1" applyAlignment="1">
      <alignment horizontal="center" vertical="center"/>
    </xf>
    <xf numFmtId="5" fontId="4" fillId="0" borderId="6" xfId="0" applyNumberFormat="1" applyFont="1" applyBorder="1" applyAlignment="1">
      <alignment horizontal="center" vertical="center"/>
    </xf>
    <xf numFmtId="0" fontId="4" fillId="0" borderId="16" xfId="0" applyFont="1" applyBorder="1" applyAlignment="1">
      <alignment horizontal="left"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4" fillId="0" borderId="11" xfId="0" applyFont="1" applyBorder="1" applyAlignment="1">
      <alignment horizontal="left" vertical="center"/>
    </xf>
    <xf numFmtId="0" fontId="7" fillId="0" borderId="1" xfId="0" applyFont="1" applyBorder="1" applyAlignment="1">
      <alignment horizontal="center" vertical="center" shrinkToFit="1"/>
    </xf>
    <xf numFmtId="0" fontId="7" fillId="0" borderId="4" xfId="0" applyFont="1" applyBorder="1" applyAlignment="1">
      <alignment horizontal="center" vertical="center" shrinkToFit="1"/>
    </xf>
    <xf numFmtId="0" fontId="16" fillId="0" borderId="13" xfId="0" applyFont="1" applyBorder="1" applyAlignment="1">
      <alignment horizontal="center" vertical="center"/>
    </xf>
    <xf numFmtId="0" fontId="16" fillId="0" borderId="13" xfId="0" applyFont="1" applyBorder="1" applyAlignment="1">
      <alignment horizontal="center" vertical="center" shrinkToFit="1"/>
    </xf>
    <xf numFmtId="0" fontId="16" fillId="0" borderId="15" xfId="0" applyFont="1" applyBorder="1" applyAlignment="1">
      <alignment horizontal="center" vertical="center" shrinkToFit="1"/>
    </xf>
    <xf numFmtId="0" fontId="59" fillId="0" borderId="56" xfId="0" applyFont="1" applyBorder="1" applyAlignment="1" applyProtection="1">
      <alignment horizontal="center" vertical="center"/>
      <protection locked="0"/>
    </xf>
    <xf numFmtId="0" fontId="59" fillId="0" borderId="55" xfId="0" applyFont="1" applyBorder="1" applyAlignment="1" applyProtection="1">
      <alignment horizontal="center" vertical="center"/>
      <protection locked="0"/>
    </xf>
    <xf numFmtId="0" fontId="59" fillId="0" borderId="54" xfId="0" applyFont="1" applyBorder="1" applyAlignment="1" applyProtection="1">
      <alignment horizontal="center" vertical="center"/>
      <protection locked="0"/>
    </xf>
    <xf numFmtId="0" fontId="17" fillId="0" borderId="16"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17" xfId="0" applyFont="1" applyBorder="1" applyAlignment="1">
      <alignment horizontal="center" vertical="center" shrinkToFit="1"/>
    </xf>
    <xf numFmtId="49" fontId="17" fillId="0" borderId="16" xfId="0" applyNumberFormat="1" applyFont="1" applyBorder="1" applyAlignment="1">
      <alignment horizontal="center" vertical="center" shrinkToFit="1"/>
    </xf>
    <xf numFmtId="49" fontId="17" fillId="0" borderId="15" xfId="0" applyNumberFormat="1" applyFont="1" applyBorder="1" applyAlignment="1">
      <alignment horizontal="center" vertical="center" shrinkToFit="1"/>
    </xf>
    <xf numFmtId="49" fontId="17" fillId="0" borderId="17" xfId="0" applyNumberFormat="1" applyFont="1" applyBorder="1" applyAlignment="1">
      <alignment horizontal="center" vertical="center" shrinkToFit="1"/>
    </xf>
    <xf numFmtId="0" fontId="5" fillId="0" borderId="0" xfId="0" applyFont="1" applyAlignment="1">
      <alignment horizontal="left" vertical="center" wrapText="1"/>
    </xf>
    <xf numFmtId="0" fontId="4" fillId="0" borderId="18" xfId="0" applyFont="1" applyBorder="1" applyAlignment="1">
      <alignment horizontal="left" vertical="center"/>
    </xf>
    <xf numFmtId="0" fontId="36" fillId="3" borderId="16" xfId="0" applyFont="1" applyFill="1" applyBorder="1" applyAlignment="1">
      <alignment horizontal="center" vertical="center" shrinkToFit="1"/>
    </xf>
    <xf numFmtId="0" fontId="36" fillId="3" borderId="15" xfId="0" applyFont="1" applyFill="1" applyBorder="1" applyAlignment="1">
      <alignment horizontal="center" vertical="center" shrinkToFit="1"/>
    </xf>
    <xf numFmtId="0" fontId="36" fillId="3" borderId="17" xfId="0" applyFont="1" applyFill="1" applyBorder="1" applyAlignment="1">
      <alignment horizontal="center" vertical="center" shrinkToFit="1"/>
    </xf>
    <xf numFmtId="0" fontId="4" fillId="0" borderId="0" xfId="0" applyFont="1" applyAlignment="1">
      <alignment horizontal="left" vertical="top" wrapText="1"/>
    </xf>
    <xf numFmtId="0" fontId="20" fillId="0" borderId="0" xfId="0" applyFont="1" applyAlignment="1">
      <alignment horizontal="center" vertical="top" shrinkToFit="1"/>
    </xf>
    <xf numFmtId="0" fontId="4" fillId="0" borderId="0" xfId="0" applyFont="1" applyAlignment="1">
      <alignment horizontal="left" vertical="top"/>
    </xf>
    <xf numFmtId="0" fontId="0" fillId="0" borderId="10" xfId="0" applyBorder="1" applyAlignment="1">
      <alignment horizontal="left" vertical="center"/>
    </xf>
    <xf numFmtId="0" fontId="0" fillId="0" borderId="0" xfId="0" applyAlignment="1">
      <alignment horizontal="left" vertical="center"/>
    </xf>
    <xf numFmtId="0" fontId="0" fillId="2" borderId="16" xfId="0" applyFill="1" applyBorder="1" applyAlignment="1">
      <alignment horizontal="left" vertical="center"/>
    </xf>
    <xf numFmtId="0" fontId="0" fillId="2" borderId="15" xfId="0" applyFill="1" applyBorder="1" applyAlignment="1">
      <alignment horizontal="left" vertical="center"/>
    </xf>
    <xf numFmtId="0" fontId="0" fillId="2" borderId="17" xfId="0" applyFill="1" applyBorder="1" applyAlignment="1">
      <alignment horizontal="left" vertical="center"/>
    </xf>
  </cellXfs>
  <cellStyles count="3">
    <cellStyle name="ハイパーリンク" xfId="2" builtinId="8"/>
    <cellStyle name="通貨" xfId="1" builtinId="7"/>
    <cellStyle name="標準" xfId="0" builtinId="0"/>
  </cellStyles>
  <dxfs count="8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solid">
          <bgColor theme="0"/>
        </patternFill>
      </fill>
    </dxf>
    <dxf>
      <fill>
        <patternFill>
          <bgColor theme="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solid">
          <bgColor theme="0"/>
        </patternFill>
      </fill>
    </dxf>
    <dxf>
      <fill>
        <patternFill>
          <bgColor theme="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00"/>
        </patternFill>
      </fill>
    </dxf>
    <dxf>
      <fill>
        <patternFill>
          <bgColor rgb="FFCCFFFF"/>
        </patternFill>
      </fill>
    </dxf>
    <dxf>
      <fill>
        <patternFill>
          <bgColor rgb="FFFFFF00"/>
        </patternFill>
      </fill>
    </dxf>
    <dxf>
      <fill>
        <patternFill>
          <bgColor rgb="FFCCFFFF"/>
        </patternFill>
      </fill>
    </dxf>
    <dxf>
      <fill>
        <patternFill>
          <bgColor rgb="FFFFFF00"/>
        </patternFill>
      </fill>
    </dxf>
    <dxf>
      <fill>
        <patternFill>
          <bgColor rgb="FFCCFFFF"/>
        </patternFill>
      </fill>
    </dxf>
    <dxf>
      <fill>
        <patternFill>
          <bgColor rgb="FFFFFF00"/>
        </patternFill>
      </fill>
    </dxf>
    <dxf>
      <fill>
        <patternFill>
          <bgColor rgb="FFCCFFFF"/>
        </patternFill>
      </fill>
    </dxf>
    <dxf>
      <fill>
        <patternFill>
          <bgColor rgb="FFFFFF00"/>
        </patternFill>
      </fill>
    </dxf>
    <dxf>
      <fill>
        <patternFill>
          <bgColor rgb="FFCCFFFF"/>
        </patternFill>
      </fill>
    </dxf>
    <dxf>
      <fill>
        <patternFill>
          <bgColor rgb="FFCCFFFF"/>
        </patternFill>
      </fill>
    </dxf>
    <dxf>
      <fill>
        <patternFill>
          <bgColor rgb="FFFFFF00"/>
        </patternFill>
      </fill>
    </dxf>
    <dxf>
      <fill>
        <patternFill>
          <bgColor rgb="FFFFFF00"/>
        </patternFill>
      </fill>
    </dxf>
    <dxf>
      <fill>
        <patternFill>
          <bgColor rgb="FFCCFFFF"/>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FFFF"/>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167640</xdr:colOff>
      <xdr:row>10</xdr:row>
      <xdr:rowOff>240030</xdr:rowOff>
    </xdr:from>
    <xdr:to>
      <xdr:col>24</xdr:col>
      <xdr:colOff>373380</xdr:colOff>
      <xdr:row>15</xdr:row>
      <xdr:rowOff>19050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997315" y="2678430"/>
          <a:ext cx="7063740" cy="139827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様式を１つ選んで、メールでデータ送信される場合の注意事項</a:t>
          </a:r>
          <a:endParaRPr kumimoji="1" lang="en-US" altLang="ja-JP" sz="1100" b="1"/>
        </a:p>
        <a:p>
          <a:r>
            <a:rPr kumimoji="1" lang="ja-JP" altLang="en-US" sz="1100"/>
            <a:t>①ファイル→新規→空白のブック→選択した様式をコピー→貼り付けのオプション→貼り付け</a:t>
          </a:r>
          <a:endParaRPr kumimoji="1" lang="en-US" altLang="ja-JP" sz="1100"/>
        </a:p>
        <a:p>
          <a:r>
            <a:rPr kumimoji="1" lang="ja-JP" altLang="en-US" sz="1100"/>
            <a:t>　しかし、このままでは元ファイルのリンクが設定されたままで、単独ファイルではデータが消失するので、</a:t>
          </a:r>
          <a:endParaRPr kumimoji="1" lang="en-US" altLang="ja-JP" sz="1100"/>
        </a:p>
        <a:p>
          <a:r>
            <a:rPr kumimoji="1" lang="ja-JP" altLang="en-US" sz="1100"/>
            <a:t>②もう一度、選択した様式をコピー→貼り付けのオプション→「値」 で貼り付けてください。</a:t>
          </a:r>
          <a:endParaRPr kumimoji="1" lang="en-US" altLang="ja-JP" sz="1100"/>
        </a:p>
        <a:p>
          <a:r>
            <a:rPr kumimoji="1" lang="ja-JP" altLang="en-US" sz="1100"/>
            <a:t>　このシートを任意のファイル名をつけて保存→送信。</a:t>
          </a:r>
          <a:endParaRPr kumimoji="1" lang="en-US" altLang="ja-JP" sz="1100"/>
        </a:p>
        <a:p>
          <a:r>
            <a:rPr kumimoji="1" lang="ja-JP" altLang="en-US" sz="1100"/>
            <a:t>③なお、ファイル名は、「学校番号＋学校名（○○高校）＋様式名」でお願いします。</a:t>
          </a:r>
          <a:endParaRPr kumimoji="1" lang="en-US" altLang="ja-JP" sz="1100"/>
        </a:p>
        <a:p>
          <a:r>
            <a:rPr kumimoji="1" lang="ja-JP" altLang="en-US" sz="1100"/>
            <a:t>　　　　　　　　　　　　　　　　└→シートの「リスト」参照</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10</xdr:row>
      <xdr:rowOff>244928</xdr:rowOff>
    </xdr:from>
    <xdr:to>
      <xdr:col>4</xdr:col>
      <xdr:colOff>204107</xdr:colOff>
      <xdr:row>17</xdr:row>
      <xdr:rowOff>123825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36071" y="2273753"/>
          <a:ext cx="2392136" cy="156482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b="1"/>
            <a:t>※</a:t>
          </a:r>
          <a:r>
            <a:rPr kumimoji="1" lang="ja-JP" altLang="en-US" sz="1100" b="1"/>
            <a:t>注意</a:t>
          </a:r>
          <a:endParaRPr kumimoji="1" lang="en-US" altLang="ja-JP" sz="1100" b="1"/>
        </a:p>
        <a:p>
          <a:r>
            <a:rPr kumimoji="1" lang="ja-JP" altLang="en-US" sz="1100"/>
            <a:t>　口座名義等が年度途中で変更される場合がございます。</a:t>
          </a:r>
          <a:endParaRPr kumimoji="1" lang="en-US" altLang="ja-JP" sz="1100"/>
        </a:p>
        <a:p>
          <a:r>
            <a:rPr kumimoji="1" lang="ja-JP" altLang="en-US" sz="1100"/>
            <a:t>　全国総文（７月～８）までに再度、ご確認いただき、本紙提出後に振込先が変更されている場合はご報告お願い致します。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81642</xdr:colOff>
      <xdr:row>27</xdr:row>
      <xdr:rowOff>27216</xdr:rowOff>
    </xdr:from>
    <xdr:to>
      <xdr:col>13</xdr:col>
      <xdr:colOff>190499</xdr:colOff>
      <xdr:row>27</xdr:row>
      <xdr:rowOff>680357</xdr:rowOff>
    </xdr:to>
    <xdr:sp macro="" textlink="">
      <xdr:nvSpPr>
        <xdr:cNvPr id="2" name="左大かっこ 1">
          <a:extLst>
            <a:ext uri="{FF2B5EF4-FFF2-40B4-BE49-F238E27FC236}">
              <a16:creationId xmlns:a16="http://schemas.microsoft.com/office/drawing/2014/main" id="{00000000-0008-0000-0200-000002000000}"/>
            </a:ext>
          </a:extLst>
        </xdr:cNvPr>
        <xdr:cNvSpPr/>
      </xdr:nvSpPr>
      <xdr:spPr>
        <a:xfrm>
          <a:off x="4082142" y="7085241"/>
          <a:ext cx="108857" cy="653141"/>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21964</xdr:colOff>
      <xdr:row>12</xdr:row>
      <xdr:rowOff>119677</xdr:rowOff>
    </xdr:from>
    <xdr:to>
      <xdr:col>30</xdr:col>
      <xdr:colOff>297180</xdr:colOff>
      <xdr:row>17</xdr:row>
      <xdr:rowOff>106680</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7062844" y="2436157"/>
          <a:ext cx="3978536" cy="1038563"/>
        </a:xfrm>
        <a:prstGeom prst="ellipse">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記入上の注意をご覧いただき、</a:t>
          </a:r>
          <a:endParaRPr kumimoji="1" lang="en-US" altLang="ja-JP" sz="1600">
            <a:solidFill>
              <a:sysClr val="windowText" lastClr="000000"/>
            </a:solidFill>
          </a:endParaRPr>
        </a:p>
        <a:p>
          <a:pPr algn="l"/>
          <a:r>
            <a:rPr kumimoji="1" lang="ja-JP" altLang="en-US" sz="1600">
              <a:solidFill>
                <a:sysClr val="windowText" lastClr="000000"/>
              </a:solidFill>
            </a:rPr>
            <a:t>ご記入ください。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xdr:row>
      <xdr:rowOff>323849</xdr:rowOff>
    </xdr:from>
    <xdr:to>
      <xdr:col>9</xdr:col>
      <xdr:colOff>390525</xdr:colOff>
      <xdr:row>6</xdr:row>
      <xdr:rowOff>142874</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9525" y="495299"/>
          <a:ext cx="4000500" cy="1076325"/>
        </a:xfrm>
        <a:prstGeom prst="ellipse">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太枠へご記入願います。 </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種目欄がリスト選択の場合もあります。</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リスト以外は直接ご入力ください。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1</xdr:row>
      <xdr:rowOff>323849</xdr:rowOff>
    </xdr:from>
    <xdr:to>
      <xdr:col>9</xdr:col>
      <xdr:colOff>390525</xdr:colOff>
      <xdr:row>6</xdr:row>
      <xdr:rowOff>142874</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247650" y="495299"/>
          <a:ext cx="3495675" cy="1066800"/>
        </a:xfrm>
        <a:prstGeom prst="ellipse">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太枠へご記入願います。 </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種目欄がリスト選択の場合もあります。</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リスト以外は直接ご入力ください。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xdr:col>
      <xdr:colOff>57150</xdr:colOff>
      <xdr:row>2</xdr:row>
      <xdr:rowOff>38100</xdr:rowOff>
    </xdr:from>
    <xdr:to>
      <xdr:col>10</xdr:col>
      <xdr:colOff>285750</xdr:colOff>
      <xdr:row>6</xdr:row>
      <xdr:rowOff>123825</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57150" y="533400"/>
          <a:ext cx="4000500" cy="1019175"/>
        </a:xfrm>
        <a:prstGeom prst="ellipse">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太枠へご記入願います。 </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種目欄がリスト選択の場合もあります。</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リスト以外は直接ご入力ください。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3</xdr:col>
      <xdr:colOff>313765</xdr:colOff>
      <xdr:row>4</xdr:row>
      <xdr:rowOff>134470</xdr:rowOff>
    </xdr:from>
    <xdr:to>
      <xdr:col>8</xdr:col>
      <xdr:colOff>119343</xdr:colOff>
      <xdr:row>9</xdr:row>
      <xdr:rowOff>12886</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028265" y="896470"/>
          <a:ext cx="2377328" cy="926166"/>
        </a:xfrm>
        <a:prstGeom prst="rect">
          <a:avLst/>
        </a:prstGeom>
        <a:solidFill>
          <a:schemeClr val="lt1"/>
        </a:solidFill>
        <a:ln w="762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400" b="1"/>
            <a:t>見本例</a:t>
          </a:r>
        </a:p>
      </xdr:txBody>
    </xdr:sp>
    <xdr:clientData/>
  </xdr:twoCellAnchor>
  <xdr:twoCellAnchor>
    <xdr:from>
      <xdr:col>9</xdr:col>
      <xdr:colOff>156884</xdr:colOff>
      <xdr:row>5</xdr:row>
      <xdr:rowOff>33617</xdr:rowOff>
    </xdr:from>
    <xdr:to>
      <xdr:col>12</xdr:col>
      <xdr:colOff>175374</xdr:colOff>
      <xdr:row>7</xdr:row>
      <xdr:rowOff>166406</xdr:rowOff>
    </xdr:to>
    <xdr:sp macro="" textlink="">
      <xdr:nvSpPr>
        <xdr:cNvPr id="3" name="四角形吹き出し 2">
          <a:extLst>
            <a:ext uri="{FF2B5EF4-FFF2-40B4-BE49-F238E27FC236}">
              <a16:creationId xmlns:a16="http://schemas.microsoft.com/office/drawing/2014/main" id="{00000000-0008-0000-0800-000003000000}"/>
            </a:ext>
          </a:extLst>
        </xdr:cNvPr>
        <xdr:cNvSpPr/>
      </xdr:nvSpPr>
      <xdr:spPr>
        <a:xfrm>
          <a:off x="4709834" y="967067"/>
          <a:ext cx="1418665" cy="570939"/>
        </a:xfrm>
        <a:prstGeom prst="wedgeRectCallout">
          <a:avLst>
            <a:gd name="adj1" fmla="val 16960"/>
            <a:gd name="adj2" fmla="val 146942"/>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入力していくと</a:t>
          </a:r>
          <a:endParaRPr kumimoji="1" lang="en-US" altLang="ja-JP" sz="1100">
            <a:solidFill>
              <a:sysClr val="windowText" lastClr="000000"/>
            </a:solidFill>
          </a:endParaRPr>
        </a:p>
        <a:p>
          <a:pPr algn="l"/>
          <a:r>
            <a:rPr kumimoji="1" lang="ja-JP" altLang="en-US" sz="1100">
              <a:solidFill>
                <a:sysClr val="windowText" lastClr="000000"/>
              </a:solidFill>
            </a:rPr>
            <a:t>色が消えます。</a:t>
          </a:r>
        </a:p>
      </xdr:txBody>
    </xdr:sp>
    <xdr:clientData/>
  </xdr:twoCellAnchor>
  <xdr:twoCellAnchor>
    <xdr:from>
      <xdr:col>5</xdr:col>
      <xdr:colOff>285749</xdr:colOff>
      <xdr:row>28</xdr:row>
      <xdr:rowOff>27214</xdr:rowOff>
    </xdr:from>
    <xdr:to>
      <xdr:col>8</xdr:col>
      <xdr:colOff>44904</xdr:colOff>
      <xdr:row>30</xdr:row>
      <xdr:rowOff>131989</xdr:rowOff>
    </xdr:to>
    <xdr:sp macro="" textlink="">
      <xdr:nvSpPr>
        <xdr:cNvPr id="4" name="四角形吹き出し 3">
          <a:extLst>
            <a:ext uri="{FF2B5EF4-FFF2-40B4-BE49-F238E27FC236}">
              <a16:creationId xmlns:a16="http://schemas.microsoft.com/office/drawing/2014/main" id="{00000000-0008-0000-0800-000004000000}"/>
            </a:ext>
          </a:extLst>
        </xdr:cNvPr>
        <xdr:cNvSpPr/>
      </xdr:nvSpPr>
      <xdr:spPr>
        <a:xfrm>
          <a:off x="2905124" y="6313714"/>
          <a:ext cx="1426030" cy="571500"/>
        </a:xfrm>
        <a:prstGeom prst="wedgeRectCallout">
          <a:avLst>
            <a:gd name="adj1" fmla="val 68192"/>
            <a:gd name="adj2" fmla="val 96714"/>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リストから選んでください。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af.pref.shiga.local\school\&#20843;&#26085;&#24066;&#39640;&#31561;&#23398;&#26657;\A00_&#23398;&#26657;&#20869;&#20849;&#26377;\&#9670;&#20840;&#22269;&#39640;&#25991;&#36899;\&#65330;&#65302;(2024%20)&#39640;&#25991;&#36899;\&#35413;&#35696;&#21729;\&#65330;&#65301;&#35413;&#35696;&#21729;&#27096;&#24335;\&#65330;&#65301;&#35413;&#35696;&#21729;&#29992;&#27096;&#24335;&#65313;(&#35413;&#35696;&#21729;&#21517;&#12539;&#25391;&#36796;&#21475;&#2423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pageSetUpPr fitToPage="1"/>
  </sheetPr>
  <dimension ref="A1:P29"/>
  <sheetViews>
    <sheetView workbookViewId="0">
      <pane ySplit="1" topLeftCell="A12" activePane="bottomLeft" state="frozen"/>
      <selection pane="bottomLeft" activeCell="D18" sqref="D18:J18"/>
    </sheetView>
  </sheetViews>
  <sheetFormatPr defaultRowHeight="13.2" x14ac:dyDescent="0.2"/>
  <cols>
    <col min="1" max="1" width="8.21875" customWidth="1"/>
    <col min="2" max="2" width="4" customWidth="1"/>
    <col min="3" max="3" width="18" customWidth="1"/>
    <col min="5" max="5" width="3" customWidth="1"/>
    <col min="7" max="7" width="2.88671875" customWidth="1"/>
    <col min="8" max="8" width="9" customWidth="1"/>
    <col min="10" max="10" width="3.6640625" customWidth="1"/>
    <col min="11" max="11" width="13.109375" customWidth="1"/>
  </cols>
  <sheetData>
    <row r="1" spans="1:16" ht="21" x14ac:dyDescent="0.2">
      <c r="A1" s="99" t="s">
        <v>369</v>
      </c>
      <c r="B1" s="29"/>
      <c r="C1" s="29"/>
      <c r="D1" s="29"/>
      <c r="E1" s="29"/>
      <c r="F1" s="29"/>
      <c r="G1" s="113"/>
      <c r="H1" s="113"/>
    </row>
    <row r="3" spans="1:16" ht="16.2" x14ac:dyDescent="0.2">
      <c r="A3" s="72" t="s">
        <v>370</v>
      </c>
      <c r="B3" s="71" t="str">
        <f>事務局使用!B3</f>
        <v>７</v>
      </c>
      <c r="C3" s="28" t="s">
        <v>128</v>
      </c>
    </row>
    <row r="4" spans="1:16" ht="16.2" x14ac:dyDescent="0.2">
      <c r="A4" s="70" t="s">
        <v>365</v>
      </c>
    </row>
    <row r="6" spans="1:16" ht="14.4" x14ac:dyDescent="0.2">
      <c r="C6" s="101" t="s">
        <v>366</v>
      </c>
      <c r="G6" t="s">
        <v>430</v>
      </c>
    </row>
    <row r="7" spans="1:16" ht="9.75" customHeight="1" x14ac:dyDescent="0.2"/>
    <row r="8" spans="1:16" ht="28.5" customHeight="1" x14ac:dyDescent="0.2">
      <c r="C8" s="182" t="str">
        <f>事務局使用!C5</f>
        <v>４月２５日（金）</v>
      </c>
      <c r="D8" s="188" t="s">
        <v>264</v>
      </c>
      <c r="E8" s="189"/>
      <c r="F8" s="189"/>
      <c r="G8" s="189"/>
      <c r="H8" s="189"/>
      <c r="I8" s="190"/>
      <c r="J8" s="65" t="s">
        <v>375</v>
      </c>
      <c r="K8" s="105" t="s">
        <v>376</v>
      </c>
    </row>
    <row r="9" spans="1:16" ht="28.5" customHeight="1" x14ac:dyDescent="0.2">
      <c r="C9" s="182"/>
      <c r="D9" s="191" t="s">
        <v>265</v>
      </c>
      <c r="E9" s="192"/>
      <c r="F9" s="192"/>
      <c r="G9" s="192"/>
      <c r="H9" s="192"/>
      <c r="I9" s="193"/>
    </row>
    <row r="10" spans="1:16" ht="28.5" customHeight="1" x14ac:dyDescent="0.2">
      <c r="C10" s="104" t="str">
        <f>事務局使用!C6</f>
        <v>５月９日（金）</v>
      </c>
      <c r="D10" s="194" t="s">
        <v>266</v>
      </c>
      <c r="E10" s="195"/>
      <c r="F10" s="195"/>
      <c r="G10" s="195"/>
      <c r="H10" s="195"/>
      <c r="I10" s="196"/>
      <c r="J10" s="65" t="s">
        <v>375</v>
      </c>
      <c r="K10" s="105" t="s">
        <v>377</v>
      </c>
    </row>
    <row r="11" spans="1:16" ht="28.5" customHeight="1" x14ac:dyDescent="0.2">
      <c r="C11" s="197" t="str">
        <f>事務局使用!C7</f>
        <v>９月１２日（金）</v>
      </c>
      <c r="D11" s="191" t="s">
        <v>442</v>
      </c>
      <c r="E11" s="192"/>
      <c r="F11" s="192"/>
      <c r="G11" s="192"/>
      <c r="H11" s="192"/>
      <c r="I11" s="193"/>
      <c r="J11" s="65" t="s">
        <v>444</v>
      </c>
      <c r="K11" s="199" t="s">
        <v>445</v>
      </c>
      <c r="L11" s="199"/>
      <c r="M11" s="199"/>
      <c r="N11" s="199"/>
      <c r="O11" s="199"/>
      <c r="P11" s="199"/>
    </row>
    <row r="12" spans="1:16" ht="28.5" customHeight="1" x14ac:dyDescent="0.2">
      <c r="C12" s="198"/>
      <c r="D12" s="191" t="s">
        <v>443</v>
      </c>
      <c r="E12" s="192"/>
      <c r="F12" s="192"/>
      <c r="G12" s="192"/>
      <c r="H12" s="192"/>
      <c r="I12" s="193"/>
      <c r="K12" s="100" t="s">
        <v>367</v>
      </c>
    </row>
    <row r="13" spans="1:16" ht="28.5" customHeight="1" x14ac:dyDescent="0.2">
      <c r="C13" s="104" t="str">
        <f>事務局使用!C8</f>
        <v>１２月１日（月）</v>
      </c>
      <c r="D13" s="188" t="s">
        <v>356</v>
      </c>
      <c r="E13" s="189"/>
      <c r="F13" s="189"/>
      <c r="G13" s="189"/>
      <c r="H13" s="189"/>
      <c r="I13" s="190"/>
      <c r="K13" s="102" t="s">
        <v>368</v>
      </c>
      <c r="L13" s="204" t="str">
        <f>事務局使用!D11</f>
        <v>５月９日（金）</v>
      </c>
      <c r="M13" s="205"/>
      <c r="N13" s="206"/>
    </row>
    <row r="14" spans="1:16" ht="28.5" customHeight="1" x14ac:dyDescent="0.2">
      <c r="C14" s="104" t="str">
        <f>事務局使用!C9</f>
        <v>１月３０日（金）</v>
      </c>
      <c r="D14" s="191" t="s">
        <v>357</v>
      </c>
      <c r="E14" s="192"/>
      <c r="F14" s="192"/>
      <c r="G14" s="192"/>
      <c r="H14" s="192"/>
      <c r="I14" s="193"/>
      <c r="K14" s="103" t="s">
        <v>364</v>
      </c>
      <c r="L14" s="204" t="str">
        <f>事務局使用!D12</f>
        <v>令和８年３月２日（月）</v>
      </c>
      <c r="M14" s="205"/>
      <c r="N14" s="206"/>
    </row>
    <row r="16" spans="1:16" ht="19.2" x14ac:dyDescent="0.2">
      <c r="A16" s="73" t="s">
        <v>374</v>
      </c>
      <c r="D16" s="68"/>
    </row>
    <row r="17" spans="2:11" ht="14.4" x14ac:dyDescent="0.2">
      <c r="D17" s="69"/>
    </row>
    <row r="18" spans="2:11" ht="16.95" customHeight="1" x14ac:dyDescent="0.2">
      <c r="B18" s="106"/>
      <c r="C18" s="114" t="s">
        <v>371</v>
      </c>
      <c r="D18" s="183"/>
      <c r="E18" s="184"/>
      <c r="F18" s="184"/>
      <c r="G18" s="184"/>
      <c r="H18" s="184"/>
      <c r="I18" s="184"/>
      <c r="J18" s="185"/>
      <c r="K18" s="146" t="s">
        <v>429</v>
      </c>
    </row>
    <row r="19" spans="2:11" ht="16.95" customHeight="1" x14ac:dyDescent="0.2">
      <c r="B19" s="107"/>
      <c r="C19" s="115" t="s">
        <v>372</v>
      </c>
      <c r="D19" s="186"/>
      <c r="E19" s="187"/>
      <c r="F19" s="187"/>
      <c r="G19" s="116" t="s">
        <v>390</v>
      </c>
      <c r="H19" s="117"/>
      <c r="I19" s="117"/>
      <c r="J19" s="118"/>
    </row>
    <row r="20" spans="2:11" ht="16.95" customHeight="1" x14ac:dyDescent="0.2">
      <c r="B20" s="107"/>
      <c r="C20" s="115" t="s">
        <v>386</v>
      </c>
      <c r="D20" s="186"/>
      <c r="E20" s="187"/>
      <c r="F20" s="187"/>
      <c r="G20" s="117"/>
      <c r="H20" s="117"/>
      <c r="I20" s="117"/>
      <c r="J20" s="118"/>
    </row>
    <row r="21" spans="2:11" ht="16.95" customHeight="1" x14ac:dyDescent="0.2">
      <c r="B21" s="107"/>
      <c r="C21" s="115" t="s">
        <v>373</v>
      </c>
      <c r="D21" s="125"/>
      <c r="E21" s="122" t="s">
        <v>387</v>
      </c>
      <c r="F21" s="126"/>
      <c r="G21" s="122" t="s">
        <v>387</v>
      </c>
      <c r="H21" s="126"/>
      <c r="I21" s="117"/>
      <c r="J21" s="118"/>
    </row>
    <row r="22" spans="2:11" ht="16.95" customHeight="1" x14ac:dyDescent="0.2">
      <c r="B22" s="107"/>
      <c r="C22" s="115" t="s">
        <v>378</v>
      </c>
      <c r="D22" s="125"/>
      <c r="E22" s="122" t="s">
        <v>388</v>
      </c>
      <c r="F22" s="126"/>
      <c r="G22" s="122" t="s">
        <v>387</v>
      </c>
      <c r="H22" s="126"/>
      <c r="I22" s="117"/>
      <c r="J22" s="118"/>
    </row>
    <row r="23" spans="2:11" ht="16.95" customHeight="1" x14ac:dyDescent="0.2">
      <c r="B23" s="107"/>
      <c r="C23" s="115" t="s">
        <v>383</v>
      </c>
      <c r="D23" s="125"/>
      <c r="E23" s="122" t="s">
        <v>387</v>
      </c>
      <c r="F23" s="126"/>
      <c r="G23" s="123"/>
      <c r="H23" s="123"/>
      <c r="I23" s="117"/>
      <c r="J23" s="118"/>
    </row>
    <row r="24" spans="2:11" ht="16.95" customHeight="1" x14ac:dyDescent="0.2">
      <c r="B24" s="107"/>
      <c r="C24" s="115" t="s">
        <v>384</v>
      </c>
      <c r="D24" s="124" t="s">
        <v>395</v>
      </c>
      <c r="E24" s="187"/>
      <c r="F24" s="187"/>
      <c r="G24" s="187"/>
      <c r="H24" s="187"/>
      <c r="I24" s="187"/>
      <c r="J24" s="200"/>
    </row>
    <row r="25" spans="2:11" ht="16.95" customHeight="1" x14ac:dyDescent="0.2">
      <c r="B25" s="107"/>
      <c r="C25" s="115" t="s">
        <v>385</v>
      </c>
      <c r="D25" s="186"/>
      <c r="E25" s="187"/>
      <c r="F25" s="187"/>
      <c r="G25" s="117"/>
      <c r="H25" s="117"/>
      <c r="I25" s="117"/>
      <c r="J25" s="118"/>
    </row>
    <row r="26" spans="2:11" ht="16.95" customHeight="1" x14ac:dyDescent="0.2">
      <c r="B26" s="108"/>
      <c r="C26" s="109" t="s">
        <v>379</v>
      </c>
      <c r="D26" s="201"/>
      <c r="E26" s="202"/>
      <c r="F26" s="202"/>
      <c r="G26" s="110" t="s">
        <v>389</v>
      </c>
      <c r="H26" s="202"/>
      <c r="I26" s="202"/>
      <c r="J26" s="203"/>
    </row>
    <row r="27" spans="2:11" ht="16.95" customHeight="1" x14ac:dyDescent="0.2">
      <c r="B27" s="106"/>
      <c r="C27" s="114" t="s">
        <v>380</v>
      </c>
      <c r="D27" s="183"/>
      <c r="E27" s="184"/>
      <c r="F27" s="184"/>
      <c r="G27" s="119"/>
      <c r="H27" s="119"/>
      <c r="I27" s="119"/>
      <c r="J27" s="120"/>
    </row>
    <row r="28" spans="2:11" ht="16.95" customHeight="1" x14ac:dyDescent="0.2">
      <c r="B28" s="107"/>
      <c r="C28" s="115" t="s">
        <v>381</v>
      </c>
      <c r="D28" s="186"/>
      <c r="E28" s="187"/>
      <c r="F28" s="187"/>
      <c r="G28" s="117"/>
      <c r="H28" s="117"/>
      <c r="I28" s="117"/>
      <c r="J28" s="118"/>
    </row>
    <row r="29" spans="2:11" ht="16.95" customHeight="1" x14ac:dyDescent="0.2">
      <c r="B29" s="108"/>
      <c r="C29" s="109" t="s">
        <v>382</v>
      </c>
      <c r="D29" s="201"/>
      <c r="E29" s="202"/>
      <c r="F29" s="202"/>
      <c r="G29" s="110" t="s">
        <v>389</v>
      </c>
      <c r="H29" s="202"/>
      <c r="I29" s="202"/>
      <c r="J29" s="203"/>
    </row>
  </sheetData>
  <sheetProtection sheet="1" objects="1" scenarios="1"/>
  <mergeCells count="23">
    <mergeCell ref="K11:P11"/>
    <mergeCell ref="D20:F20"/>
    <mergeCell ref="E24:J24"/>
    <mergeCell ref="D28:F28"/>
    <mergeCell ref="D29:F29"/>
    <mergeCell ref="H29:J29"/>
    <mergeCell ref="D25:F25"/>
    <mergeCell ref="D26:F26"/>
    <mergeCell ref="H26:J26"/>
    <mergeCell ref="D27:F27"/>
    <mergeCell ref="L13:N13"/>
    <mergeCell ref="L14:N14"/>
    <mergeCell ref="C8:C9"/>
    <mergeCell ref="D18:J18"/>
    <mergeCell ref="D19:F19"/>
    <mergeCell ref="D8:I8"/>
    <mergeCell ref="D9:I9"/>
    <mergeCell ref="D10:I10"/>
    <mergeCell ref="D11:I11"/>
    <mergeCell ref="D13:I13"/>
    <mergeCell ref="D14:I14"/>
    <mergeCell ref="D12:I12"/>
    <mergeCell ref="C11:C12"/>
  </mergeCells>
  <phoneticPr fontId="3"/>
  <dataValidations count="1">
    <dataValidation imeMode="disabled" allowBlank="1" showInputMessage="1" showErrorMessage="1" sqref="D21:D23 F22 H22 F23" xr:uid="{00000000-0002-0000-0000-000000000000}"/>
  </dataValidations>
  <hyperlinks>
    <hyperlink ref="D8:G8" location="様式Ａ!A1" display="様式Ａ（評議員名・振込口座）" xr:uid="{00000000-0004-0000-0000-000000000000}"/>
    <hyperlink ref="D10:G10" location="様式Ｂ!A1" display="様式Ｂ（文化部基本調査）" xr:uid="{00000000-0004-0000-0000-000001000000}"/>
    <hyperlink ref="D11:G11" location="様式Ｄ!A1" display="様式Ｄ（全国高総文祭実績報告書）" xr:uid="{00000000-0004-0000-0000-000002000000}"/>
    <hyperlink ref="K8" location="様式Ａ見本例!A1" display="様式Ａ見本例" xr:uid="{00000000-0004-0000-0000-000003000000}"/>
    <hyperlink ref="K10" location="様式B注意事項!A1" display="様式Ｂ注意事項" xr:uid="{00000000-0004-0000-0000-000004000000}"/>
    <hyperlink ref="D13:G13" location="様式Ｅ!A1" display="様式Ｅ（近畿高総文祭実績報告書）" xr:uid="{00000000-0004-0000-0000-000005000000}"/>
    <hyperlink ref="D11:I11" location="'様式Ｄ&lt;甲地用&gt;'!A1" display="様式Ｄ（全国高総文祭実績報告書　甲地用）" xr:uid="{00000000-0004-0000-0000-000006000000}"/>
    <hyperlink ref="D12:I12" location="'様式Ｄ&lt;乙地用&gt;'!A1" display="様式Ｄ（全国高総文祭実績報告書　乙地用）" xr:uid="{00000000-0004-0000-0000-000007000000}"/>
    <hyperlink ref="D9:I9" location="様式Ｃ!A1" display="様式Ｃ（第１回評議員会出欠・委任状）" xr:uid="{00000000-0004-0000-0000-000008000000}"/>
    <hyperlink ref="D14:I14" location="様式Ｆ!A1" display="様式Ｆ（第２回評議員会出欠・委任状）" xr:uid="{00000000-0004-0000-0000-000009000000}"/>
  </hyperlinks>
  <pageMargins left="0.2" right="0.2" top="0.74803149606299213" bottom="0.74803149606299213" header="0.31496062992125984" footer="0.31496062992125984"/>
  <pageSetup paperSize="9" scale="6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リスト!$E$2:$E$70</xm:f>
          </x14:formula1>
          <xm:sqref>D18:J18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sheetPr>
  <dimension ref="A1:J25"/>
  <sheetViews>
    <sheetView topLeftCell="A7" workbookViewId="0">
      <selection sqref="A1:E1"/>
    </sheetView>
  </sheetViews>
  <sheetFormatPr defaultColWidth="9" defaultRowHeight="13.2" x14ac:dyDescent="0.2"/>
  <cols>
    <col min="1" max="1" width="5.21875" style="1" customWidth="1"/>
    <col min="2" max="2" width="4" style="92" bestFit="1" customWidth="1"/>
    <col min="3" max="3" width="14.33203125" style="92" customWidth="1"/>
    <col min="4" max="7" width="10.109375" style="92" customWidth="1"/>
    <col min="8" max="10" width="10.109375" style="1" customWidth="1"/>
    <col min="11" max="16384" width="9" style="1"/>
  </cols>
  <sheetData>
    <row r="1" spans="1:10" ht="28.2" x14ac:dyDescent="0.2">
      <c r="A1" s="477" t="s">
        <v>322</v>
      </c>
      <c r="B1" s="478"/>
      <c r="C1" s="478"/>
      <c r="D1" s="478"/>
      <c r="E1" s="479"/>
    </row>
    <row r="3" spans="1:10" s="92" customFormat="1" ht="49.5" customHeight="1" x14ac:dyDescent="0.2">
      <c r="A3" s="93">
        <v>-1</v>
      </c>
      <c r="B3" s="480" t="s">
        <v>323</v>
      </c>
      <c r="C3" s="480"/>
      <c r="D3" s="480"/>
      <c r="E3" s="480"/>
      <c r="F3" s="480"/>
      <c r="G3" s="480"/>
      <c r="H3" s="480"/>
      <c r="I3" s="480"/>
      <c r="J3" s="480"/>
    </row>
    <row r="4" spans="1:10" s="92" customFormat="1" x14ac:dyDescent="0.2">
      <c r="A4" s="94"/>
      <c r="B4" s="44"/>
      <c r="C4" s="44"/>
      <c r="D4" s="44"/>
      <c r="E4" s="44"/>
      <c r="F4" s="44"/>
      <c r="G4" s="44"/>
      <c r="H4" s="44"/>
      <c r="I4" s="44"/>
      <c r="J4" s="44"/>
    </row>
    <row r="5" spans="1:10" ht="58.5" customHeight="1" x14ac:dyDescent="0.2">
      <c r="A5" s="93">
        <v>-2</v>
      </c>
      <c r="B5" s="480" t="s">
        <v>324</v>
      </c>
      <c r="C5" s="480"/>
      <c r="D5" s="480"/>
      <c r="E5" s="480"/>
      <c r="F5" s="480"/>
      <c r="G5" s="480"/>
      <c r="H5" s="480"/>
      <c r="I5" s="480"/>
      <c r="J5" s="480"/>
    </row>
    <row r="6" spans="1:10" ht="30" customHeight="1" x14ac:dyDescent="0.2">
      <c r="B6" s="95" t="s">
        <v>347</v>
      </c>
      <c r="C6" s="480" t="s">
        <v>348</v>
      </c>
      <c r="D6" s="480"/>
      <c r="E6" s="480"/>
      <c r="F6" s="480"/>
      <c r="G6" s="480"/>
      <c r="H6" s="480"/>
      <c r="I6" s="480"/>
      <c r="J6" s="480"/>
    </row>
    <row r="7" spans="1:10" ht="74.25" customHeight="1" x14ac:dyDescent="0.2">
      <c r="B7" s="95" t="s">
        <v>325</v>
      </c>
      <c r="C7" s="480" t="s">
        <v>326</v>
      </c>
      <c r="D7" s="480"/>
      <c r="E7" s="480"/>
      <c r="F7" s="480"/>
      <c r="G7" s="480"/>
      <c r="H7" s="480"/>
      <c r="I7" s="480"/>
      <c r="J7" s="480"/>
    </row>
    <row r="8" spans="1:10" ht="17.25" customHeight="1" x14ac:dyDescent="0.2">
      <c r="B8" s="95" t="s">
        <v>349</v>
      </c>
      <c r="C8" s="480" t="s">
        <v>350</v>
      </c>
      <c r="D8" s="480"/>
      <c r="E8" s="480"/>
      <c r="F8" s="480"/>
      <c r="G8" s="480"/>
      <c r="H8" s="480"/>
      <c r="I8" s="480"/>
      <c r="J8" s="480"/>
    </row>
    <row r="9" spans="1:10" x14ac:dyDescent="0.2">
      <c r="B9" s="96"/>
      <c r="C9" s="46" t="s">
        <v>327</v>
      </c>
      <c r="D9" s="476" t="s">
        <v>351</v>
      </c>
      <c r="E9" s="476"/>
      <c r="F9" s="476"/>
      <c r="G9" s="476"/>
      <c r="H9" s="476"/>
      <c r="I9" s="476"/>
    </row>
    <row r="10" spans="1:10" x14ac:dyDescent="0.2">
      <c r="B10" s="96"/>
      <c r="C10" s="46" t="s">
        <v>328</v>
      </c>
      <c r="D10" s="476" t="s">
        <v>329</v>
      </c>
      <c r="E10" s="476"/>
      <c r="F10" s="476"/>
      <c r="G10" s="476"/>
      <c r="H10" s="476"/>
      <c r="I10" s="476"/>
    </row>
    <row r="11" spans="1:10" x14ac:dyDescent="0.2">
      <c r="B11" s="96"/>
      <c r="C11" s="46" t="s">
        <v>330</v>
      </c>
      <c r="D11" s="476" t="s">
        <v>331</v>
      </c>
      <c r="E11" s="476"/>
      <c r="F11" s="476"/>
      <c r="G11" s="476"/>
      <c r="H11" s="476"/>
      <c r="I11" s="476"/>
    </row>
    <row r="12" spans="1:10" x14ac:dyDescent="0.2">
      <c r="B12" s="96"/>
      <c r="C12" s="46" t="s">
        <v>332</v>
      </c>
      <c r="D12" s="476" t="s">
        <v>333</v>
      </c>
      <c r="E12" s="476"/>
      <c r="F12" s="476"/>
      <c r="G12" s="476"/>
      <c r="H12" s="476"/>
      <c r="I12" s="476"/>
    </row>
    <row r="13" spans="1:10" x14ac:dyDescent="0.2">
      <c r="B13" s="96"/>
      <c r="C13" s="46" t="s">
        <v>334</v>
      </c>
      <c r="D13" s="476" t="s">
        <v>335</v>
      </c>
      <c r="E13" s="476"/>
      <c r="F13" s="476"/>
      <c r="G13" s="476"/>
      <c r="H13" s="476"/>
      <c r="I13" s="476"/>
    </row>
    <row r="14" spans="1:10" x14ac:dyDescent="0.2">
      <c r="B14" s="96"/>
      <c r="C14" s="46" t="s">
        <v>336</v>
      </c>
      <c r="D14" s="476" t="s">
        <v>337</v>
      </c>
      <c r="E14" s="476"/>
      <c r="F14" s="476"/>
      <c r="G14" s="476"/>
      <c r="H14" s="476"/>
      <c r="I14" s="476"/>
    </row>
    <row r="15" spans="1:10" x14ac:dyDescent="0.2">
      <c r="B15" s="96"/>
      <c r="C15" s="46" t="s">
        <v>338</v>
      </c>
      <c r="D15" s="476" t="s">
        <v>339</v>
      </c>
      <c r="E15" s="476"/>
      <c r="F15" s="476"/>
      <c r="G15" s="476"/>
      <c r="H15" s="476"/>
      <c r="I15" s="476"/>
    </row>
    <row r="16" spans="1:10" x14ac:dyDescent="0.2">
      <c r="B16" s="96"/>
      <c r="C16" s="46" t="s">
        <v>352</v>
      </c>
      <c r="D16" s="476" t="s">
        <v>340</v>
      </c>
      <c r="E16" s="476"/>
      <c r="F16" s="476"/>
      <c r="G16" s="476"/>
      <c r="H16" s="476"/>
      <c r="I16" s="476"/>
    </row>
    <row r="17" spans="1:10" x14ac:dyDescent="0.2">
      <c r="B17" s="96"/>
      <c r="C17" s="46" t="s">
        <v>341</v>
      </c>
      <c r="D17" s="476" t="s">
        <v>342</v>
      </c>
      <c r="E17" s="476"/>
      <c r="F17" s="476"/>
      <c r="G17" s="476"/>
      <c r="H17" s="476"/>
      <c r="I17" s="476"/>
    </row>
    <row r="18" spans="1:10" x14ac:dyDescent="0.2">
      <c r="B18" s="96"/>
      <c r="C18" s="481" t="s">
        <v>343</v>
      </c>
      <c r="D18" s="481"/>
      <c r="E18" s="481"/>
      <c r="F18" s="481"/>
      <c r="G18" s="481"/>
      <c r="H18" s="481"/>
      <c r="I18" s="481"/>
      <c r="J18" s="481"/>
    </row>
    <row r="19" spans="1:10" x14ac:dyDescent="0.2">
      <c r="B19" s="96"/>
      <c r="C19" s="97"/>
      <c r="D19" s="97"/>
      <c r="E19" s="97"/>
      <c r="F19" s="97"/>
      <c r="G19" s="97"/>
      <c r="H19" s="97"/>
      <c r="I19" s="97"/>
      <c r="J19" s="97"/>
    </row>
    <row r="20" spans="1:10" ht="48" customHeight="1" x14ac:dyDescent="0.2">
      <c r="B20" s="95" t="s">
        <v>353</v>
      </c>
      <c r="C20" s="480" t="s">
        <v>354</v>
      </c>
      <c r="D20" s="480"/>
      <c r="E20" s="480"/>
      <c r="F20" s="480"/>
      <c r="G20" s="480"/>
      <c r="H20" s="480"/>
      <c r="I20" s="480"/>
      <c r="J20" s="480"/>
    </row>
    <row r="21" spans="1:10" ht="20.25" customHeight="1" x14ac:dyDescent="0.2">
      <c r="B21" s="95" t="s">
        <v>355</v>
      </c>
      <c r="C21" s="482" t="s">
        <v>344</v>
      </c>
      <c r="D21" s="482"/>
      <c r="E21" s="482"/>
      <c r="F21" s="482"/>
      <c r="G21" s="482"/>
      <c r="H21" s="482"/>
      <c r="I21" s="482"/>
      <c r="J21" s="482"/>
    </row>
    <row r="22" spans="1:10" x14ac:dyDescent="0.2">
      <c r="B22" s="95"/>
      <c r="C22" s="98"/>
      <c r="D22" s="98"/>
      <c r="E22" s="98"/>
      <c r="F22" s="98"/>
      <c r="G22" s="98"/>
      <c r="H22" s="98"/>
      <c r="I22" s="98"/>
      <c r="J22" s="98"/>
    </row>
    <row r="23" spans="1:10" x14ac:dyDescent="0.2">
      <c r="A23" s="93">
        <v>-3</v>
      </c>
      <c r="B23" s="480" t="s">
        <v>345</v>
      </c>
      <c r="C23" s="480"/>
      <c r="D23" s="480"/>
      <c r="E23" s="480"/>
      <c r="F23" s="480"/>
      <c r="G23" s="480"/>
      <c r="H23" s="480"/>
      <c r="I23" s="480"/>
      <c r="J23" s="480"/>
    </row>
    <row r="25" spans="1:10" x14ac:dyDescent="0.2">
      <c r="A25" s="93">
        <v>-4</v>
      </c>
      <c r="B25" s="480" t="s">
        <v>346</v>
      </c>
      <c r="C25" s="480"/>
      <c r="D25" s="480"/>
      <c r="E25" s="480"/>
      <c r="F25" s="480"/>
      <c r="G25" s="480"/>
      <c r="H25" s="480"/>
      <c r="I25" s="480"/>
      <c r="J25" s="480"/>
    </row>
  </sheetData>
  <mergeCells count="20">
    <mergeCell ref="B23:J23"/>
    <mergeCell ref="B25:J25"/>
    <mergeCell ref="D15:I15"/>
    <mergeCell ref="D16:I16"/>
    <mergeCell ref="D17:I17"/>
    <mergeCell ref="C18:J18"/>
    <mergeCell ref="C20:J20"/>
    <mergeCell ref="C21:J21"/>
    <mergeCell ref="D14:I14"/>
    <mergeCell ref="A1:E1"/>
    <mergeCell ref="B3:J3"/>
    <mergeCell ref="B5:J5"/>
    <mergeCell ref="C6:J6"/>
    <mergeCell ref="C7:J7"/>
    <mergeCell ref="C8:J8"/>
    <mergeCell ref="D9:I9"/>
    <mergeCell ref="D10:I10"/>
    <mergeCell ref="D11:I11"/>
    <mergeCell ref="D12:I12"/>
    <mergeCell ref="D13:I13"/>
  </mergeCells>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F70"/>
  <sheetViews>
    <sheetView workbookViewId="0">
      <selection activeCell="I63" sqref="I63"/>
    </sheetView>
  </sheetViews>
  <sheetFormatPr defaultColWidth="9" defaultRowHeight="13.2" x14ac:dyDescent="0.2"/>
  <cols>
    <col min="1" max="1" width="4.109375" style="35" bestFit="1" customWidth="1"/>
    <col min="2" max="2" width="38.21875" style="35" bestFit="1" customWidth="1"/>
    <col min="3" max="3" width="6" style="35" customWidth="1"/>
    <col min="4" max="4" width="3.44140625" style="35" bestFit="1" customWidth="1"/>
    <col min="5" max="5" width="33.88671875" style="35" bestFit="1" customWidth="1"/>
    <col min="6" max="6" width="15.21875" style="35" bestFit="1" customWidth="1"/>
    <col min="7" max="16384" width="9" style="35"/>
  </cols>
  <sheetData>
    <row r="1" spans="1:6" x14ac:dyDescent="0.2">
      <c r="A1" s="59" t="s">
        <v>129</v>
      </c>
      <c r="B1" s="60" t="s">
        <v>130</v>
      </c>
      <c r="D1" s="59" t="s">
        <v>129</v>
      </c>
      <c r="E1" s="60" t="s">
        <v>453</v>
      </c>
      <c r="F1" s="60" t="s">
        <v>131</v>
      </c>
    </row>
    <row r="2" spans="1:6" x14ac:dyDescent="0.2">
      <c r="A2" s="61">
        <v>1</v>
      </c>
      <c r="B2" s="62" t="s">
        <v>132</v>
      </c>
      <c r="D2" s="61">
        <v>1</v>
      </c>
      <c r="E2" s="61" t="s">
        <v>454</v>
      </c>
      <c r="F2" s="61" t="s">
        <v>133</v>
      </c>
    </row>
    <row r="3" spans="1:6" x14ac:dyDescent="0.2">
      <c r="A3" s="61">
        <v>2</v>
      </c>
      <c r="B3" s="62" t="s">
        <v>134</v>
      </c>
      <c r="D3" s="61">
        <v>2</v>
      </c>
      <c r="E3" s="61" t="s">
        <v>455</v>
      </c>
      <c r="F3" s="61" t="s">
        <v>135</v>
      </c>
    </row>
    <row r="4" spans="1:6" x14ac:dyDescent="0.2">
      <c r="A4" s="61">
        <v>3</v>
      </c>
      <c r="B4" s="62" t="s">
        <v>136</v>
      </c>
      <c r="D4" s="61">
        <v>3</v>
      </c>
      <c r="E4" s="61" t="s">
        <v>137</v>
      </c>
      <c r="F4" s="61" t="s">
        <v>138</v>
      </c>
    </row>
    <row r="5" spans="1:6" ht="13.5" customHeight="1" x14ac:dyDescent="0.2">
      <c r="A5" s="61">
        <v>4</v>
      </c>
      <c r="B5" s="62" t="s">
        <v>448</v>
      </c>
      <c r="D5" s="61">
        <v>4</v>
      </c>
      <c r="E5" s="61" t="s">
        <v>456</v>
      </c>
      <c r="F5" s="61" t="s">
        <v>139</v>
      </c>
    </row>
    <row r="6" spans="1:6" x14ac:dyDescent="0.2">
      <c r="A6" s="61">
        <v>5</v>
      </c>
      <c r="B6" s="62" t="s">
        <v>140</v>
      </c>
      <c r="D6" s="61">
        <v>5</v>
      </c>
      <c r="E6" s="61" t="s">
        <v>141</v>
      </c>
      <c r="F6" s="61" t="s">
        <v>142</v>
      </c>
    </row>
    <row r="7" spans="1:6" x14ac:dyDescent="0.2">
      <c r="A7" s="61">
        <v>6</v>
      </c>
      <c r="B7" s="62" t="s">
        <v>143</v>
      </c>
      <c r="D7" s="61">
        <v>6</v>
      </c>
      <c r="E7" s="61" t="s">
        <v>144</v>
      </c>
      <c r="F7" s="61" t="s">
        <v>145</v>
      </c>
    </row>
    <row r="8" spans="1:6" x14ac:dyDescent="0.2">
      <c r="A8" s="61">
        <v>7</v>
      </c>
      <c r="B8" s="62" t="s">
        <v>146</v>
      </c>
      <c r="D8" s="61">
        <v>7</v>
      </c>
      <c r="E8" s="61" t="s">
        <v>147</v>
      </c>
      <c r="F8" s="61" t="s">
        <v>148</v>
      </c>
    </row>
    <row r="9" spans="1:6" x14ac:dyDescent="0.2">
      <c r="A9" s="61">
        <v>8</v>
      </c>
      <c r="B9" s="62" t="s">
        <v>149</v>
      </c>
      <c r="D9" s="61">
        <v>8</v>
      </c>
      <c r="E9" s="61" t="s">
        <v>150</v>
      </c>
      <c r="F9" s="61" t="s">
        <v>151</v>
      </c>
    </row>
    <row r="10" spans="1:6" x14ac:dyDescent="0.2">
      <c r="A10" s="61">
        <v>9</v>
      </c>
      <c r="B10" s="62" t="s">
        <v>152</v>
      </c>
      <c r="D10" s="61">
        <v>9</v>
      </c>
      <c r="E10" s="61" t="s">
        <v>153</v>
      </c>
      <c r="F10" s="61" t="s">
        <v>154</v>
      </c>
    </row>
    <row r="11" spans="1:6" x14ac:dyDescent="0.2">
      <c r="A11" s="61">
        <v>10</v>
      </c>
      <c r="B11" s="62" t="s">
        <v>155</v>
      </c>
      <c r="D11" s="61">
        <v>10</v>
      </c>
      <c r="E11" s="61" t="s">
        <v>156</v>
      </c>
      <c r="F11" s="61" t="s">
        <v>157</v>
      </c>
    </row>
    <row r="12" spans="1:6" x14ac:dyDescent="0.2">
      <c r="A12" s="61">
        <v>11</v>
      </c>
      <c r="B12" s="62" t="s">
        <v>158</v>
      </c>
      <c r="D12" s="61">
        <v>11</v>
      </c>
      <c r="E12" s="61" t="s">
        <v>159</v>
      </c>
      <c r="F12" s="61" t="s">
        <v>160</v>
      </c>
    </row>
    <row r="13" spans="1:6" x14ac:dyDescent="0.2">
      <c r="A13" s="61">
        <v>12</v>
      </c>
      <c r="B13" s="62" t="s">
        <v>161</v>
      </c>
      <c r="D13" s="61">
        <v>12</v>
      </c>
      <c r="E13" s="61" t="s">
        <v>162</v>
      </c>
      <c r="F13" s="61" t="s">
        <v>163</v>
      </c>
    </row>
    <row r="14" spans="1:6" x14ac:dyDescent="0.2">
      <c r="A14" s="61">
        <v>13</v>
      </c>
      <c r="B14" s="62" t="s">
        <v>164</v>
      </c>
      <c r="D14" s="61">
        <v>13</v>
      </c>
      <c r="E14" s="61" t="s">
        <v>165</v>
      </c>
      <c r="F14" s="61" t="s">
        <v>166</v>
      </c>
    </row>
    <row r="15" spans="1:6" ht="13.5" customHeight="1" x14ac:dyDescent="0.2">
      <c r="A15" s="61">
        <v>14</v>
      </c>
      <c r="B15" s="62" t="s">
        <v>167</v>
      </c>
      <c r="D15" s="61">
        <v>14</v>
      </c>
      <c r="E15" s="61" t="s">
        <v>168</v>
      </c>
      <c r="F15" s="61" t="s">
        <v>169</v>
      </c>
    </row>
    <row r="16" spans="1:6" ht="13.5" customHeight="1" x14ac:dyDescent="0.2">
      <c r="A16" s="61">
        <v>15</v>
      </c>
      <c r="B16" s="63" t="s">
        <v>170</v>
      </c>
      <c r="D16" s="61">
        <v>15</v>
      </c>
      <c r="E16" s="61" t="s">
        <v>171</v>
      </c>
      <c r="F16" s="61" t="s">
        <v>172</v>
      </c>
    </row>
    <row r="17" spans="1:6" ht="13.5" customHeight="1" x14ac:dyDescent="0.2">
      <c r="A17" s="166">
        <v>16</v>
      </c>
      <c r="B17" s="167" t="s">
        <v>173</v>
      </c>
      <c r="D17" s="61">
        <v>16</v>
      </c>
      <c r="E17" s="61" t="s">
        <v>174</v>
      </c>
      <c r="F17" s="61" t="s">
        <v>175</v>
      </c>
    </row>
    <row r="18" spans="1:6" ht="13.5" customHeight="1" x14ac:dyDescent="0.2">
      <c r="A18" s="61">
        <v>17</v>
      </c>
      <c r="B18" s="63" t="s">
        <v>176</v>
      </c>
      <c r="D18" s="61">
        <v>17</v>
      </c>
      <c r="E18" s="61" t="s">
        <v>177</v>
      </c>
      <c r="F18" s="61" t="s">
        <v>178</v>
      </c>
    </row>
    <row r="19" spans="1:6" ht="13.5" customHeight="1" x14ac:dyDescent="0.2">
      <c r="A19" s="61">
        <v>18</v>
      </c>
      <c r="B19" s="63" t="s">
        <v>179</v>
      </c>
      <c r="D19" s="61">
        <v>18</v>
      </c>
      <c r="E19" s="61" t="s">
        <v>180</v>
      </c>
      <c r="F19" s="61" t="s">
        <v>181</v>
      </c>
    </row>
    <row r="20" spans="1:6" x14ac:dyDescent="0.2">
      <c r="A20" s="61">
        <v>19</v>
      </c>
      <c r="B20" s="62" t="s">
        <v>182</v>
      </c>
      <c r="D20" s="61">
        <v>19</v>
      </c>
      <c r="E20" s="61" t="s">
        <v>183</v>
      </c>
      <c r="F20" s="61" t="s">
        <v>184</v>
      </c>
    </row>
    <row r="21" spans="1:6" x14ac:dyDescent="0.2">
      <c r="A21" s="61">
        <v>20</v>
      </c>
      <c r="B21" s="62" t="s">
        <v>185</v>
      </c>
      <c r="D21" s="61">
        <v>20</v>
      </c>
      <c r="E21" s="61" t="s">
        <v>186</v>
      </c>
      <c r="F21" s="61" t="s">
        <v>187</v>
      </c>
    </row>
    <row r="22" spans="1:6" x14ac:dyDescent="0.2">
      <c r="D22" s="61">
        <v>21</v>
      </c>
      <c r="E22" s="61" t="s">
        <v>188</v>
      </c>
      <c r="F22" s="61" t="s">
        <v>189</v>
      </c>
    </row>
    <row r="23" spans="1:6" x14ac:dyDescent="0.2">
      <c r="D23" s="61">
        <v>22</v>
      </c>
      <c r="E23" s="61" t="s">
        <v>190</v>
      </c>
      <c r="F23" s="61" t="s">
        <v>191</v>
      </c>
    </row>
    <row r="24" spans="1:6" x14ac:dyDescent="0.2">
      <c r="D24" s="61">
        <v>23</v>
      </c>
      <c r="E24" s="61" t="s">
        <v>192</v>
      </c>
      <c r="F24" s="61" t="s">
        <v>193</v>
      </c>
    </row>
    <row r="25" spans="1:6" x14ac:dyDescent="0.2">
      <c r="D25" s="61">
        <v>24</v>
      </c>
      <c r="E25" s="61" t="s">
        <v>194</v>
      </c>
      <c r="F25" s="61" t="s">
        <v>195</v>
      </c>
    </row>
    <row r="26" spans="1:6" x14ac:dyDescent="0.2">
      <c r="D26" s="61">
        <v>25</v>
      </c>
      <c r="E26" s="61" t="s">
        <v>196</v>
      </c>
      <c r="F26" s="61" t="s">
        <v>197</v>
      </c>
    </row>
    <row r="27" spans="1:6" x14ac:dyDescent="0.2">
      <c r="D27" s="61">
        <v>26</v>
      </c>
      <c r="E27" s="61" t="s">
        <v>198</v>
      </c>
      <c r="F27" s="61" t="s">
        <v>199</v>
      </c>
    </row>
    <row r="28" spans="1:6" x14ac:dyDescent="0.2">
      <c r="D28" s="61">
        <v>27</v>
      </c>
      <c r="E28" s="61" t="s">
        <v>200</v>
      </c>
      <c r="F28" s="61" t="s">
        <v>201</v>
      </c>
    </row>
    <row r="29" spans="1:6" x14ac:dyDescent="0.2">
      <c r="D29" s="61">
        <v>28</v>
      </c>
      <c r="E29" s="61" t="s">
        <v>202</v>
      </c>
      <c r="F29" s="61" t="s">
        <v>203</v>
      </c>
    </row>
    <row r="30" spans="1:6" x14ac:dyDescent="0.2">
      <c r="D30" s="61">
        <v>29</v>
      </c>
      <c r="E30" s="61" t="s">
        <v>204</v>
      </c>
      <c r="F30" s="61" t="s">
        <v>205</v>
      </c>
    </row>
    <row r="31" spans="1:6" x14ac:dyDescent="0.2">
      <c r="D31" s="61">
        <v>30</v>
      </c>
      <c r="E31" s="61" t="s">
        <v>206</v>
      </c>
      <c r="F31" s="61" t="s">
        <v>207</v>
      </c>
    </row>
    <row r="32" spans="1:6" x14ac:dyDescent="0.2">
      <c r="D32" s="61">
        <v>31</v>
      </c>
      <c r="E32" s="61" t="s">
        <v>208</v>
      </c>
      <c r="F32" s="61" t="s">
        <v>209</v>
      </c>
    </row>
    <row r="33" spans="4:6" x14ac:dyDescent="0.2">
      <c r="D33" s="61">
        <v>32</v>
      </c>
      <c r="E33" s="61" t="s">
        <v>210</v>
      </c>
      <c r="F33" s="61" t="s">
        <v>211</v>
      </c>
    </row>
    <row r="34" spans="4:6" x14ac:dyDescent="0.2">
      <c r="D34" s="61">
        <v>33</v>
      </c>
      <c r="E34" s="61" t="s">
        <v>212</v>
      </c>
      <c r="F34" s="61" t="s">
        <v>213</v>
      </c>
    </row>
    <row r="35" spans="4:6" x14ac:dyDescent="0.2">
      <c r="D35" s="61">
        <v>34</v>
      </c>
      <c r="E35" s="61" t="s">
        <v>214</v>
      </c>
      <c r="F35" s="61" t="s">
        <v>215</v>
      </c>
    </row>
    <row r="36" spans="4:6" x14ac:dyDescent="0.2">
      <c r="D36" s="61">
        <v>35</v>
      </c>
      <c r="E36" s="61" t="s">
        <v>216</v>
      </c>
      <c r="F36" s="61" t="s">
        <v>217</v>
      </c>
    </row>
    <row r="37" spans="4:6" x14ac:dyDescent="0.2">
      <c r="D37" s="61">
        <v>36</v>
      </c>
      <c r="E37" s="61" t="s">
        <v>457</v>
      </c>
      <c r="F37" s="61" t="s">
        <v>218</v>
      </c>
    </row>
    <row r="38" spans="4:6" x14ac:dyDescent="0.2">
      <c r="D38" s="61">
        <v>37</v>
      </c>
      <c r="E38" s="61" t="s">
        <v>219</v>
      </c>
      <c r="F38" s="61" t="s">
        <v>220</v>
      </c>
    </row>
    <row r="39" spans="4:6" x14ac:dyDescent="0.2">
      <c r="D39" s="61">
        <v>38</v>
      </c>
      <c r="E39" s="61" t="s">
        <v>221</v>
      </c>
      <c r="F39" s="61" t="s">
        <v>222</v>
      </c>
    </row>
    <row r="40" spans="4:6" x14ac:dyDescent="0.2">
      <c r="D40" s="61">
        <v>39</v>
      </c>
      <c r="E40" s="61" t="s">
        <v>223</v>
      </c>
      <c r="F40" s="61" t="s">
        <v>224</v>
      </c>
    </row>
    <row r="41" spans="4:6" x14ac:dyDescent="0.2">
      <c r="D41" s="61">
        <v>40</v>
      </c>
      <c r="E41" s="61" t="s">
        <v>225</v>
      </c>
      <c r="F41" s="61" t="s">
        <v>226</v>
      </c>
    </row>
    <row r="42" spans="4:6" x14ac:dyDescent="0.2">
      <c r="D42" s="61">
        <v>41</v>
      </c>
      <c r="E42" s="61" t="s">
        <v>458</v>
      </c>
      <c r="F42" s="61" t="s">
        <v>227</v>
      </c>
    </row>
    <row r="43" spans="4:6" x14ac:dyDescent="0.2">
      <c r="D43" s="61">
        <v>42</v>
      </c>
      <c r="E43" s="61" t="s">
        <v>459</v>
      </c>
      <c r="F43" s="61" t="s">
        <v>228</v>
      </c>
    </row>
    <row r="44" spans="4:6" x14ac:dyDescent="0.2">
      <c r="D44" s="61">
        <v>43</v>
      </c>
      <c r="E44" s="61" t="s">
        <v>229</v>
      </c>
      <c r="F44" s="61" t="s">
        <v>230</v>
      </c>
    </row>
    <row r="45" spans="4:6" x14ac:dyDescent="0.2">
      <c r="D45" s="61">
        <v>44</v>
      </c>
      <c r="E45" s="61" t="s">
        <v>231</v>
      </c>
      <c r="F45" s="61" t="s">
        <v>232</v>
      </c>
    </row>
    <row r="46" spans="4:6" x14ac:dyDescent="0.2">
      <c r="D46" s="61">
        <v>45</v>
      </c>
      <c r="E46" s="61" t="s">
        <v>460</v>
      </c>
      <c r="F46" s="61" t="s">
        <v>233</v>
      </c>
    </row>
    <row r="47" spans="4:6" x14ac:dyDescent="0.2">
      <c r="D47" s="61">
        <v>46</v>
      </c>
      <c r="E47" s="61" t="s">
        <v>461</v>
      </c>
      <c r="F47" s="61" t="s">
        <v>234</v>
      </c>
    </row>
    <row r="48" spans="4:6" x14ac:dyDescent="0.2">
      <c r="D48" s="61">
        <v>47</v>
      </c>
      <c r="E48" s="61" t="s">
        <v>462</v>
      </c>
      <c r="F48" s="61" t="s">
        <v>235</v>
      </c>
    </row>
    <row r="49" spans="4:6" x14ac:dyDescent="0.2">
      <c r="D49" s="61">
        <v>48</v>
      </c>
      <c r="E49" s="61" t="s">
        <v>463</v>
      </c>
      <c r="F49" s="61" t="s">
        <v>236</v>
      </c>
    </row>
    <row r="50" spans="4:6" x14ac:dyDescent="0.2">
      <c r="D50" s="61">
        <v>49</v>
      </c>
      <c r="E50" s="61" t="s">
        <v>464</v>
      </c>
      <c r="F50" s="61" t="s">
        <v>237</v>
      </c>
    </row>
    <row r="51" spans="4:6" x14ac:dyDescent="0.2">
      <c r="D51" s="61">
        <v>50</v>
      </c>
      <c r="E51" s="61" t="s">
        <v>465</v>
      </c>
      <c r="F51" s="61" t="s">
        <v>238</v>
      </c>
    </row>
    <row r="52" spans="4:6" x14ac:dyDescent="0.2">
      <c r="D52" s="61">
        <v>51</v>
      </c>
      <c r="E52" s="61" t="s">
        <v>466</v>
      </c>
      <c r="F52" s="61" t="s">
        <v>239</v>
      </c>
    </row>
    <row r="53" spans="4:6" x14ac:dyDescent="0.2">
      <c r="D53" s="61">
        <v>52</v>
      </c>
      <c r="E53" s="61" t="s">
        <v>467</v>
      </c>
      <c r="F53" s="61" t="s">
        <v>240</v>
      </c>
    </row>
    <row r="54" spans="4:6" x14ac:dyDescent="0.2">
      <c r="D54" s="61">
        <v>53</v>
      </c>
      <c r="E54" s="61" t="s">
        <v>468</v>
      </c>
      <c r="F54" s="61" t="s">
        <v>241</v>
      </c>
    </row>
    <row r="55" spans="4:6" x14ac:dyDescent="0.2">
      <c r="D55" s="61">
        <v>54</v>
      </c>
      <c r="E55" s="61" t="s">
        <v>469</v>
      </c>
      <c r="F55" s="61" t="s">
        <v>242</v>
      </c>
    </row>
    <row r="56" spans="4:6" x14ac:dyDescent="0.2">
      <c r="D56" s="61">
        <v>55</v>
      </c>
      <c r="E56" s="61" t="s">
        <v>243</v>
      </c>
      <c r="F56" s="61" t="s">
        <v>244</v>
      </c>
    </row>
    <row r="57" spans="4:6" x14ac:dyDescent="0.2">
      <c r="D57" s="61">
        <v>56</v>
      </c>
      <c r="E57" s="61" t="s">
        <v>450</v>
      </c>
      <c r="F57" s="165" t="s">
        <v>451</v>
      </c>
    </row>
    <row r="58" spans="4:6" x14ac:dyDescent="0.2">
      <c r="D58" s="61">
        <v>57</v>
      </c>
      <c r="E58" s="61" t="s">
        <v>470</v>
      </c>
      <c r="F58" s="61" t="s">
        <v>245</v>
      </c>
    </row>
    <row r="59" spans="4:6" x14ac:dyDescent="0.2">
      <c r="D59" s="61">
        <v>58</v>
      </c>
      <c r="E59" s="61" t="s">
        <v>246</v>
      </c>
      <c r="F59" s="61" t="s">
        <v>247</v>
      </c>
    </row>
    <row r="60" spans="4:6" x14ac:dyDescent="0.2">
      <c r="D60" s="61">
        <v>59</v>
      </c>
      <c r="E60" s="164" t="s">
        <v>471</v>
      </c>
      <c r="F60" s="61" t="s">
        <v>248</v>
      </c>
    </row>
    <row r="61" spans="4:6" x14ac:dyDescent="0.2">
      <c r="D61" s="61">
        <v>60</v>
      </c>
      <c r="E61" s="61" t="s">
        <v>472</v>
      </c>
      <c r="F61" s="61" t="s">
        <v>249</v>
      </c>
    </row>
    <row r="62" spans="4:6" x14ac:dyDescent="0.2">
      <c r="D62" s="61">
        <v>61</v>
      </c>
      <c r="E62" s="61" t="s">
        <v>473</v>
      </c>
      <c r="F62" s="61" t="s">
        <v>250</v>
      </c>
    </row>
    <row r="63" spans="4:6" x14ac:dyDescent="0.2">
      <c r="D63" s="61">
        <v>62</v>
      </c>
      <c r="E63" s="61" t="s">
        <v>474</v>
      </c>
      <c r="F63" s="61" t="s">
        <v>251</v>
      </c>
    </row>
    <row r="64" spans="4:6" x14ac:dyDescent="0.2">
      <c r="D64" s="61">
        <v>63</v>
      </c>
      <c r="E64" s="61" t="s">
        <v>475</v>
      </c>
      <c r="F64" s="61" t="s">
        <v>252</v>
      </c>
    </row>
    <row r="65" spans="4:6" x14ac:dyDescent="0.2">
      <c r="D65" s="61">
        <v>64</v>
      </c>
      <c r="E65" s="61" t="s">
        <v>476</v>
      </c>
      <c r="F65" s="61" t="s">
        <v>253</v>
      </c>
    </row>
    <row r="66" spans="4:6" x14ac:dyDescent="0.2">
      <c r="D66" s="61">
        <v>65</v>
      </c>
      <c r="E66" s="61" t="s">
        <v>254</v>
      </c>
      <c r="F66" s="61" t="s">
        <v>255</v>
      </c>
    </row>
    <row r="67" spans="4:6" x14ac:dyDescent="0.2">
      <c r="D67" s="61">
        <v>66</v>
      </c>
      <c r="E67" s="61" t="s">
        <v>256</v>
      </c>
      <c r="F67" s="61" t="s">
        <v>257</v>
      </c>
    </row>
    <row r="68" spans="4:6" x14ac:dyDescent="0.2">
      <c r="D68" s="61">
        <v>67</v>
      </c>
      <c r="E68" s="61" t="s">
        <v>477</v>
      </c>
      <c r="F68" s="61" t="s">
        <v>258</v>
      </c>
    </row>
    <row r="69" spans="4:6" x14ac:dyDescent="0.2">
      <c r="D69" s="61">
        <v>68</v>
      </c>
      <c r="E69" s="61" t="s">
        <v>259</v>
      </c>
      <c r="F69" s="61" t="s">
        <v>260</v>
      </c>
    </row>
    <row r="70" spans="4:6" x14ac:dyDescent="0.2">
      <c r="D70" s="61">
        <v>69</v>
      </c>
      <c r="E70" s="61" t="s">
        <v>478</v>
      </c>
      <c r="F70" s="61" t="s">
        <v>261</v>
      </c>
    </row>
  </sheetData>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I21"/>
  <sheetViews>
    <sheetView workbookViewId="0">
      <selection activeCell="F22" sqref="F22"/>
    </sheetView>
  </sheetViews>
  <sheetFormatPr defaultRowHeight="13.2" x14ac:dyDescent="0.2"/>
  <cols>
    <col min="2" max="2" width="9" style="65"/>
    <col min="3" max="3" width="13.109375" bestFit="1" customWidth="1"/>
    <col min="4" max="4" width="19.33203125" bestFit="1" customWidth="1"/>
  </cols>
  <sheetData>
    <row r="1" spans="1:5" x14ac:dyDescent="0.2">
      <c r="A1" t="s">
        <v>263</v>
      </c>
    </row>
    <row r="3" spans="1:5" x14ac:dyDescent="0.2">
      <c r="A3" s="64" t="s">
        <v>127</v>
      </c>
      <c r="B3" s="143" t="s">
        <v>486</v>
      </c>
      <c r="C3" t="s">
        <v>262</v>
      </c>
      <c r="D3" s="143" t="s">
        <v>487</v>
      </c>
      <c r="E3" t="s">
        <v>431</v>
      </c>
    </row>
    <row r="5" spans="1:5" x14ac:dyDescent="0.2">
      <c r="B5" s="64" t="s">
        <v>358</v>
      </c>
      <c r="C5" s="67" t="s">
        <v>488</v>
      </c>
    </row>
    <row r="6" spans="1:5" x14ac:dyDescent="0.2">
      <c r="B6" s="64" t="s">
        <v>359</v>
      </c>
      <c r="C6" s="67" t="s">
        <v>489</v>
      </c>
    </row>
    <row r="7" spans="1:5" x14ac:dyDescent="0.2">
      <c r="B7" s="64" t="s">
        <v>360</v>
      </c>
      <c r="C7" s="67" t="s">
        <v>490</v>
      </c>
    </row>
    <row r="8" spans="1:5" x14ac:dyDescent="0.2">
      <c r="B8" s="64" t="s">
        <v>361</v>
      </c>
      <c r="C8" s="67" t="s">
        <v>491</v>
      </c>
    </row>
    <row r="9" spans="1:5" x14ac:dyDescent="0.2">
      <c r="B9" s="64" t="s">
        <v>362</v>
      </c>
      <c r="C9" s="67" t="s">
        <v>492</v>
      </c>
    </row>
    <row r="11" spans="1:5" x14ac:dyDescent="0.2">
      <c r="C11" s="64" t="s">
        <v>363</v>
      </c>
      <c r="D11" s="67" t="s">
        <v>489</v>
      </c>
    </row>
    <row r="12" spans="1:5" x14ac:dyDescent="0.2">
      <c r="C12" s="64" t="s">
        <v>364</v>
      </c>
      <c r="D12" s="67" t="s">
        <v>493</v>
      </c>
    </row>
    <row r="14" spans="1:5" x14ac:dyDescent="0.2">
      <c r="A14" s="65" t="s">
        <v>407</v>
      </c>
      <c r="B14" s="66" t="s">
        <v>494</v>
      </c>
      <c r="C14" s="483"/>
      <c r="D14" s="484"/>
    </row>
    <row r="16" spans="1:5" x14ac:dyDescent="0.2">
      <c r="B16" s="485" t="s">
        <v>506</v>
      </c>
      <c r="C16" s="486"/>
      <c r="D16" s="487"/>
    </row>
    <row r="18" spans="1:9" x14ac:dyDescent="0.2">
      <c r="B18" s="485" t="s">
        <v>507</v>
      </c>
      <c r="C18" s="486"/>
      <c r="D18" s="487"/>
      <c r="E18" s="173" t="s">
        <v>495</v>
      </c>
      <c r="F18" s="173"/>
      <c r="G18" s="173"/>
      <c r="H18" s="173"/>
      <c r="I18" s="173"/>
    </row>
    <row r="21" spans="1:9" x14ac:dyDescent="0.2">
      <c r="A21" s="64" t="s">
        <v>426</v>
      </c>
      <c r="B21" s="485" t="s">
        <v>496</v>
      </c>
      <c r="C21" s="486"/>
      <c r="D21" s="487"/>
    </row>
  </sheetData>
  <mergeCells count="4">
    <mergeCell ref="C14:D14"/>
    <mergeCell ref="B16:D16"/>
    <mergeCell ref="B18:D18"/>
    <mergeCell ref="B21:D21"/>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3"/>
  <sheetViews>
    <sheetView topLeftCell="A17" workbookViewId="0">
      <selection activeCell="A19" sqref="A19:M19"/>
    </sheetView>
  </sheetViews>
  <sheetFormatPr defaultColWidth="9" defaultRowHeight="13.2" x14ac:dyDescent="0.2"/>
  <cols>
    <col min="1" max="1" width="4.6640625" style="1" customWidth="1"/>
    <col min="2" max="2" width="10.6640625" style="1" customWidth="1"/>
    <col min="3" max="3" width="7.21875" style="1" customWidth="1"/>
    <col min="4" max="4" width="8" style="1" customWidth="1"/>
    <col min="5" max="5" width="3.88671875" style="1" customWidth="1"/>
    <col min="6" max="6" width="9" style="1"/>
    <col min="7" max="7" width="5.21875" style="1" bestFit="1" customWidth="1"/>
    <col min="8" max="8" width="7.6640625" style="1" customWidth="1"/>
    <col min="9" max="9" width="3.44140625" style="1" bestFit="1" customWidth="1"/>
    <col min="10" max="10" width="7.44140625" style="1" customWidth="1"/>
    <col min="11" max="11" width="3.44140625" style="1" bestFit="1" customWidth="1"/>
    <col min="12" max="12" width="7.33203125" style="1" customWidth="1"/>
    <col min="13" max="13" width="4.21875" style="1" bestFit="1" customWidth="1"/>
    <col min="14" max="16384" width="9" style="1"/>
  </cols>
  <sheetData>
    <row r="1" spans="1:19" ht="13.8" thickBot="1" x14ac:dyDescent="0.25"/>
    <row r="2" spans="1:19" ht="17.25" customHeight="1" x14ac:dyDescent="0.2">
      <c r="A2" s="111" t="s">
        <v>0</v>
      </c>
      <c r="B2" s="3"/>
      <c r="G2" s="210" t="s">
        <v>393</v>
      </c>
      <c r="H2" s="211"/>
      <c r="I2" s="211"/>
      <c r="J2" s="214" t="str">
        <f>事務局使用!C5</f>
        <v>４月２５日（金）</v>
      </c>
      <c r="K2" s="214"/>
      <c r="L2" s="214"/>
      <c r="M2" s="215"/>
    </row>
    <row r="3" spans="1:19" ht="14.25" customHeight="1" thickBot="1" x14ac:dyDescent="0.25">
      <c r="B3" s="4"/>
      <c r="C3" s="4"/>
      <c r="D3" s="4"/>
      <c r="E3" s="4"/>
      <c r="F3" s="4"/>
      <c r="G3" s="212"/>
      <c r="H3" s="213"/>
      <c r="I3" s="213"/>
      <c r="J3" s="216"/>
      <c r="K3" s="216"/>
      <c r="L3" s="216"/>
      <c r="M3" s="217"/>
    </row>
    <row r="4" spans="1:19" ht="14.4" x14ac:dyDescent="0.2">
      <c r="A4" s="218" t="s">
        <v>1</v>
      </c>
      <c r="B4" s="218"/>
      <c r="C4" s="218"/>
      <c r="D4" s="218"/>
      <c r="E4" s="218"/>
      <c r="F4" s="218"/>
    </row>
    <row r="5" spans="1:19" x14ac:dyDescent="0.2">
      <c r="B5" s="5"/>
    </row>
    <row r="6" spans="1:19" ht="17.25" customHeight="1" x14ac:dyDescent="0.2">
      <c r="A6" s="219" t="s">
        <v>2</v>
      </c>
      <c r="B6" s="220"/>
      <c r="C6" s="220"/>
      <c r="D6" s="220"/>
      <c r="E6" s="220"/>
      <c r="F6" s="220"/>
      <c r="G6" s="220"/>
      <c r="H6" s="177"/>
    </row>
    <row r="7" spans="1:19" ht="17.25" customHeight="1" x14ac:dyDescent="0.2">
      <c r="A7" s="207" t="s">
        <v>497</v>
      </c>
      <c r="B7" s="208"/>
      <c r="C7" s="208"/>
      <c r="D7" s="208"/>
      <c r="E7" s="208"/>
      <c r="F7" s="208"/>
      <c r="G7" s="209"/>
      <c r="H7" s="178"/>
    </row>
    <row r="8" spans="1:19" ht="17.25" customHeight="1" x14ac:dyDescent="0.2">
      <c r="A8" s="207" t="s">
        <v>502</v>
      </c>
      <c r="B8" s="208"/>
      <c r="C8" s="208"/>
      <c r="D8" s="208"/>
      <c r="E8" s="208"/>
      <c r="F8" s="208"/>
      <c r="G8" s="209"/>
      <c r="H8" s="178"/>
      <c r="S8" s="176"/>
    </row>
    <row r="9" spans="1:19" ht="17.25" customHeight="1" x14ac:dyDescent="0.2">
      <c r="A9" s="171" t="s">
        <v>499</v>
      </c>
      <c r="B9" s="170"/>
      <c r="C9" s="170"/>
      <c r="D9" s="170"/>
      <c r="E9" s="170"/>
      <c r="F9" s="170"/>
      <c r="G9" s="180"/>
      <c r="H9" s="172"/>
    </row>
    <row r="10" spans="1:19" ht="17.25" customHeight="1" x14ac:dyDescent="0.2">
      <c r="A10" s="221" t="s">
        <v>3</v>
      </c>
      <c r="B10" s="222"/>
      <c r="C10" s="222"/>
      <c r="D10" s="222"/>
      <c r="E10" s="222"/>
      <c r="F10" s="222"/>
      <c r="G10" s="222"/>
      <c r="H10" s="179"/>
    </row>
    <row r="11" spans="1:19" ht="21.75" customHeight="1" x14ac:dyDescent="0.2">
      <c r="B11" s="3"/>
      <c r="F11" s="1" t="s">
        <v>394</v>
      </c>
      <c r="G11" s="223"/>
      <c r="H11" s="223"/>
      <c r="I11" s="8" t="s">
        <v>4</v>
      </c>
      <c r="J11" s="8"/>
      <c r="K11" s="8" t="s">
        <v>5</v>
      </c>
      <c r="L11" s="8"/>
      <c r="M11" s="9" t="s">
        <v>6</v>
      </c>
    </row>
    <row r="12" spans="1:19" x14ac:dyDescent="0.2">
      <c r="B12" s="10" t="s">
        <v>7</v>
      </c>
      <c r="C12" s="11"/>
      <c r="D12" s="11"/>
      <c r="E12" s="11"/>
    </row>
    <row r="13" spans="1:19" ht="19.5" customHeight="1" x14ac:dyDescent="0.2">
      <c r="B13" s="10"/>
      <c r="C13" s="11"/>
      <c r="D13" s="11"/>
      <c r="E13" s="11"/>
      <c r="F13" s="12" t="s">
        <v>8</v>
      </c>
      <c r="G13" s="224">
        <f>'目次&amp;入力ｼｰﾄ'!D18</f>
        <v>0</v>
      </c>
      <c r="H13" s="224"/>
      <c r="I13" s="224"/>
      <c r="J13" s="224"/>
      <c r="K13" s="224"/>
      <c r="L13" s="224"/>
    </row>
    <row r="14" spans="1:19" ht="19.5" customHeight="1" x14ac:dyDescent="0.2">
      <c r="B14" s="10"/>
      <c r="C14" s="11"/>
      <c r="D14" s="11"/>
      <c r="E14" s="11"/>
      <c r="F14" s="12" t="s">
        <v>9</v>
      </c>
      <c r="G14" s="224">
        <f>'目次&amp;入力ｼｰﾄ'!D19</f>
        <v>0</v>
      </c>
      <c r="H14" s="224"/>
      <c r="I14" s="224"/>
      <c r="J14" s="224"/>
      <c r="K14" s="224"/>
      <c r="L14" s="224"/>
    </row>
    <row r="15" spans="1:19" ht="19.5" customHeight="1" x14ac:dyDescent="0.2">
      <c r="B15" s="10"/>
      <c r="C15" s="11"/>
      <c r="D15" s="11"/>
      <c r="E15" s="11"/>
      <c r="F15" s="13"/>
      <c r="G15" s="14" t="s">
        <v>36</v>
      </c>
      <c r="H15" s="121">
        <f>'目次&amp;入力ｼｰﾄ'!D21</f>
        <v>0</v>
      </c>
      <c r="I15" s="12" t="s">
        <v>10</v>
      </c>
      <c r="J15" s="12">
        <f>'目次&amp;入力ｼｰﾄ'!F21</f>
        <v>0</v>
      </c>
      <c r="K15" s="12" t="s">
        <v>11</v>
      </c>
      <c r="L15" s="12">
        <f>'目次&amp;入力ｼｰﾄ'!H21</f>
        <v>0</v>
      </c>
    </row>
    <row r="16" spans="1:19" ht="19.5" customHeight="1" x14ac:dyDescent="0.2">
      <c r="B16" s="11"/>
      <c r="C16" s="11"/>
      <c r="D16" s="11"/>
      <c r="E16" s="11"/>
      <c r="F16" s="13"/>
      <c r="G16" s="14" t="s">
        <v>37</v>
      </c>
      <c r="H16" s="15">
        <f>'目次&amp;入力ｼｰﾄ'!D22</f>
        <v>0</v>
      </c>
      <c r="I16" s="12" t="s">
        <v>38</v>
      </c>
      <c r="J16" s="16">
        <f>'目次&amp;入力ｼｰﾄ'!F22</f>
        <v>0</v>
      </c>
      <c r="K16" s="12" t="s">
        <v>39</v>
      </c>
      <c r="L16" s="16">
        <f>'目次&amp;入力ｼｰﾄ'!H22</f>
        <v>0</v>
      </c>
    </row>
    <row r="17" spans="1:13" ht="19.5" customHeight="1" x14ac:dyDescent="0.2">
      <c r="B17" s="11"/>
      <c r="F17" s="12" t="s">
        <v>12</v>
      </c>
      <c r="G17" s="224">
        <f>'目次&amp;入力ｼｰﾄ'!D26</f>
        <v>0</v>
      </c>
      <c r="H17" s="224"/>
      <c r="I17" s="17" t="s">
        <v>40</v>
      </c>
      <c r="J17" s="225">
        <f>'目次&amp;入力ｼｰﾄ'!H26</f>
        <v>0</v>
      </c>
      <c r="K17" s="225"/>
      <c r="L17" s="225"/>
    </row>
    <row r="18" spans="1:13" x14ac:dyDescent="0.2">
      <c r="B18" s="10"/>
    </row>
    <row r="19" spans="1:13" ht="30" customHeight="1" x14ac:dyDescent="0.2">
      <c r="A19" s="226" t="s">
        <v>501</v>
      </c>
      <c r="B19" s="226"/>
      <c r="C19" s="226"/>
      <c r="D19" s="226"/>
      <c r="E19" s="226"/>
      <c r="F19" s="226"/>
      <c r="G19" s="226"/>
      <c r="H19" s="226"/>
      <c r="I19" s="226"/>
      <c r="J19" s="226"/>
      <c r="K19" s="226"/>
      <c r="L19" s="226"/>
      <c r="M19" s="226"/>
    </row>
    <row r="20" spans="1:13" x14ac:dyDescent="0.2">
      <c r="B20" s="10"/>
    </row>
    <row r="21" spans="1:13" x14ac:dyDescent="0.2">
      <c r="A21" s="208" t="s">
        <v>13</v>
      </c>
      <c r="B21" s="208"/>
      <c r="C21" s="208"/>
      <c r="D21" s="208"/>
      <c r="E21" s="208"/>
      <c r="F21" s="208"/>
      <c r="G21" s="208"/>
      <c r="H21" s="208"/>
      <c r="I21" s="208"/>
      <c r="J21" s="208"/>
      <c r="K21" s="208"/>
      <c r="L21" s="208"/>
      <c r="M21" s="208"/>
    </row>
    <row r="22" spans="1:13" x14ac:dyDescent="0.2">
      <c r="B22" s="10"/>
    </row>
    <row r="23" spans="1:13" x14ac:dyDescent="0.2">
      <c r="A23" s="11" t="s">
        <v>14</v>
      </c>
      <c r="C23" s="11"/>
      <c r="D23" s="11"/>
      <c r="E23" s="11"/>
      <c r="F23" s="11"/>
      <c r="G23" s="11"/>
    </row>
    <row r="24" spans="1:13" ht="6" customHeight="1" x14ac:dyDescent="0.2">
      <c r="B24" s="18"/>
      <c r="C24" s="18"/>
      <c r="D24" s="18"/>
      <c r="E24" s="18"/>
      <c r="F24" s="18"/>
      <c r="G24" s="18"/>
    </row>
    <row r="25" spans="1:13" ht="27" customHeight="1" x14ac:dyDescent="0.2">
      <c r="B25" s="227" t="s">
        <v>15</v>
      </c>
      <c r="C25" s="228"/>
      <c r="D25" s="229">
        <f>'目次&amp;入力ｼｰﾄ'!D18</f>
        <v>0</v>
      </c>
      <c r="E25" s="230"/>
      <c r="F25" s="230"/>
      <c r="G25" s="230"/>
      <c r="H25" s="230"/>
      <c r="I25" s="230"/>
      <c r="J25" s="230"/>
      <c r="K25" s="230"/>
      <c r="L25" s="231"/>
    </row>
    <row r="26" spans="1:13" ht="18" customHeight="1" x14ac:dyDescent="0.2">
      <c r="B26" s="232" t="s">
        <v>16</v>
      </c>
      <c r="C26" s="21" t="s">
        <v>17</v>
      </c>
      <c r="D26" s="229">
        <f>'目次&amp;入力ｼｰﾄ'!D28</f>
        <v>0</v>
      </c>
      <c r="E26" s="230"/>
      <c r="F26" s="230"/>
      <c r="G26" s="230"/>
      <c r="H26" s="230"/>
      <c r="I26" s="230"/>
      <c r="J26" s="230"/>
      <c r="K26" s="230"/>
      <c r="L26" s="231"/>
    </row>
    <row r="27" spans="1:13" ht="27" customHeight="1" x14ac:dyDescent="0.2">
      <c r="B27" s="232"/>
      <c r="C27" s="21" t="s">
        <v>18</v>
      </c>
      <c r="D27" s="229">
        <f>'目次&amp;入力ｼｰﾄ'!D27</f>
        <v>0</v>
      </c>
      <c r="E27" s="230"/>
      <c r="F27" s="230"/>
      <c r="G27" s="230"/>
      <c r="H27" s="230"/>
      <c r="I27" s="230"/>
      <c r="J27" s="230"/>
      <c r="K27" s="230"/>
      <c r="L27" s="231"/>
    </row>
    <row r="28" spans="1:13" ht="27" customHeight="1" x14ac:dyDescent="0.2">
      <c r="B28" s="227" t="s">
        <v>41</v>
      </c>
      <c r="C28" s="228"/>
      <c r="D28" s="229">
        <f>'目次&amp;入力ｼｰﾄ'!D29</f>
        <v>0</v>
      </c>
      <c r="E28" s="230"/>
      <c r="F28" s="230"/>
      <c r="G28" s="20" t="s">
        <v>389</v>
      </c>
      <c r="H28" s="244">
        <f>'目次&amp;入力ｼｰﾄ'!H29</f>
        <v>0</v>
      </c>
      <c r="I28" s="244"/>
      <c r="J28" s="244"/>
      <c r="K28" s="244"/>
      <c r="L28" s="228"/>
    </row>
    <row r="29" spans="1:13" ht="23.25" customHeight="1" x14ac:dyDescent="0.2">
      <c r="B29" s="23"/>
      <c r="C29" s="23"/>
      <c r="D29" s="23"/>
      <c r="E29" s="23"/>
      <c r="F29" s="24"/>
      <c r="G29" s="24"/>
      <c r="H29" s="24"/>
      <c r="I29" s="25"/>
      <c r="J29" s="26"/>
      <c r="K29" s="26"/>
      <c r="L29" s="26"/>
    </row>
    <row r="30" spans="1:13" x14ac:dyDescent="0.2">
      <c r="A30" s="3" t="s">
        <v>20</v>
      </c>
      <c r="B30" s="3"/>
      <c r="C30" s="3"/>
      <c r="D30" s="18"/>
      <c r="E30" s="18"/>
      <c r="F30" s="18"/>
      <c r="G30" s="18"/>
      <c r="H30" s="18"/>
      <c r="I30" s="26"/>
      <c r="J30" s="26"/>
      <c r="K30" s="26"/>
      <c r="L30" s="26"/>
    </row>
    <row r="31" spans="1:13" x14ac:dyDescent="0.2">
      <c r="B31" s="10"/>
      <c r="D31" s="26"/>
      <c r="E31" s="26"/>
      <c r="F31" s="26"/>
      <c r="G31" s="26"/>
      <c r="H31" s="26"/>
      <c r="I31" s="26"/>
      <c r="J31" s="26"/>
      <c r="K31" s="26"/>
      <c r="L31" s="26"/>
    </row>
    <row r="32" spans="1:13" ht="27.75" customHeight="1" x14ac:dyDescent="0.2">
      <c r="B32" s="236" t="s">
        <v>21</v>
      </c>
      <c r="C32" s="21" t="s">
        <v>22</v>
      </c>
      <c r="D32" s="240"/>
      <c r="E32" s="241"/>
      <c r="F32" s="241"/>
      <c r="G32" s="242"/>
      <c r="H32" s="241"/>
      <c r="I32" s="241"/>
      <c r="J32" s="241"/>
      <c r="K32" s="241"/>
      <c r="L32" s="242"/>
    </row>
    <row r="33" spans="2:13" ht="27.75" customHeight="1" x14ac:dyDescent="0.2">
      <c r="B33" s="236"/>
      <c r="C33" s="21" t="s">
        <v>23</v>
      </c>
      <c r="D33" s="240"/>
      <c r="E33" s="241"/>
      <c r="F33" s="241"/>
      <c r="G33" s="242"/>
      <c r="H33" s="241"/>
      <c r="I33" s="241"/>
      <c r="J33" s="241"/>
      <c r="K33" s="241"/>
      <c r="L33" s="242"/>
    </row>
    <row r="34" spans="2:13" ht="27.75" customHeight="1" x14ac:dyDescent="0.2">
      <c r="B34" s="236" t="s">
        <v>24</v>
      </c>
      <c r="C34" s="236"/>
      <c r="D34" s="229"/>
      <c r="E34" s="230"/>
      <c r="F34" s="230"/>
      <c r="G34" s="230"/>
      <c r="H34" s="230"/>
      <c r="I34" s="230"/>
      <c r="J34" s="230" t="s">
        <v>25</v>
      </c>
      <c r="K34" s="230"/>
      <c r="L34" s="231"/>
    </row>
    <row r="35" spans="2:13" ht="27.75" customHeight="1" x14ac:dyDescent="0.2">
      <c r="B35" s="236" t="s">
        <v>26</v>
      </c>
      <c r="C35" s="236"/>
      <c r="D35" s="237"/>
      <c r="E35" s="238"/>
      <c r="F35" s="238"/>
      <c r="G35" s="238"/>
      <c r="H35" s="238"/>
      <c r="I35" s="238"/>
      <c r="J35" s="238"/>
      <c r="K35" s="238"/>
      <c r="L35" s="243"/>
    </row>
    <row r="36" spans="2:13" ht="18.75" customHeight="1" x14ac:dyDescent="0.2">
      <c r="B36" s="236" t="s">
        <v>27</v>
      </c>
      <c r="C36" s="21" t="s">
        <v>28</v>
      </c>
      <c r="D36" s="229"/>
      <c r="E36" s="230"/>
      <c r="F36" s="230"/>
      <c r="G36" s="230"/>
      <c r="H36" s="230"/>
      <c r="I36" s="230"/>
      <c r="J36" s="230"/>
      <c r="K36" s="230"/>
      <c r="L36" s="231"/>
    </row>
    <row r="37" spans="2:13" ht="27.75" customHeight="1" x14ac:dyDescent="0.2">
      <c r="B37" s="236"/>
      <c r="C37" s="21" t="s">
        <v>29</v>
      </c>
      <c r="D37" s="229"/>
      <c r="E37" s="230"/>
      <c r="F37" s="230"/>
      <c r="G37" s="230"/>
      <c r="H37" s="230"/>
      <c r="I37" s="230"/>
      <c r="J37" s="230"/>
      <c r="K37" s="230"/>
      <c r="L37" s="231"/>
    </row>
    <row r="38" spans="2:13" ht="27.75" customHeight="1" x14ac:dyDescent="0.2">
      <c r="B38" s="236" t="s">
        <v>30</v>
      </c>
      <c r="C38" s="21" t="s">
        <v>31</v>
      </c>
      <c r="D38" s="237">
        <f>'目次&amp;入力ｼｰﾄ'!D23</f>
        <v>0</v>
      </c>
      <c r="E38" s="230"/>
      <c r="F38" s="230"/>
      <c r="G38" s="20" t="s">
        <v>10</v>
      </c>
      <c r="H38" s="238">
        <f>'目次&amp;入力ｼｰﾄ'!F23</f>
        <v>0</v>
      </c>
      <c r="I38" s="230"/>
      <c r="J38" s="230"/>
      <c r="K38" s="231"/>
      <c r="L38" s="20"/>
    </row>
    <row r="39" spans="2:13" ht="27.75" customHeight="1" x14ac:dyDescent="0.2">
      <c r="B39" s="236"/>
      <c r="C39" s="21" t="s">
        <v>33</v>
      </c>
      <c r="D39" s="19" t="s">
        <v>34</v>
      </c>
      <c r="E39" s="230">
        <f>'目次&amp;入力ｼｰﾄ'!E24</f>
        <v>0</v>
      </c>
      <c r="F39" s="230"/>
      <c r="G39" s="230"/>
      <c r="H39" s="230"/>
      <c r="I39" s="230"/>
      <c r="J39" s="230"/>
      <c r="K39" s="230"/>
      <c r="L39" s="231"/>
    </row>
    <row r="40" spans="2:13" ht="27.75" customHeight="1" x14ac:dyDescent="0.2">
      <c r="B40" s="236"/>
      <c r="C40" s="21" t="s">
        <v>35</v>
      </c>
      <c r="D40" s="229">
        <f>'目次&amp;入力ｼｰﾄ'!D18</f>
        <v>0</v>
      </c>
      <c r="E40" s="230"/>
      <c r="F40" s="230"/>
      <c r="G40" s="230"/>
      <c r="H40" s="230"/>
      <c r="I40" s="230"/>
      <c r="J40" s="230"/>
      <c r="K40" s="230"/>
      <c r="L40" s="231"/>
    </row>
    <row r="41" spans="2:13" ht="13.8" thickBot="1" x14ac:dyDescent="0.25">
      <c r="B41" s="239"/>
      <c r="C41" s="239"/>
      <c r="D41" s="239"/>
      <c r="E41" s="239"/>
      <c r="F41" s="239"/>
      <c r="G41" s="239"/>
      <c r="H41" s="239"/>
      <c r="I41" s="239"/>
      <c r="J41" s="239"/>
      <c r="K41" s="239"/>
      <c r="L41" s="239"/>
      <c r="M41" s="239"/>
    </row>
    <row r="42" spans="2:13" ht="34.5" customHeight="1" thickTop="1" thickBot="1" x14ac:dyDescent="0.25">
      <c r="B42" s="233" t="s">
        <v>396</v>
      </c>
      <c r="C42" s="234"/>
      <c r="D42" s="234"/>
      <c r="E42" s="234"/>
      <c r="F42" s="234"/>
      <c r="G42" s="234"/>
      <c r="H42" s="234"/>
      <c r="I42" s="234"/>
      <c r="J42" s="234"/>
      <c r="K42" s="234"/>
      <c r="L42" s="235"/>
      <c r="M42" s="27"/>
    </row>
    <row r="43" spans="2:13" ht="13.8" thickTop="1" x14ac:dyDescent="0.2"/>
  </sheetData>
  <mergeCells count="42">
    <mergeCell ref="B36:B37"/>
    <mergeCell ref="D36:L36"/>
    <mergeCell ref="D37:L37"/>
    <mergeCell ref="B28:C28"/>
    <mergeCell ref="B32:B33"/>
    <mergeCell ref="D32:G32"/>
    <mergeCell ref="H32:L32"/>
    <mergeCell ref="B35:C35"/>
    <mergeCell ref="D35:L35"/>
    <mergeCell ref="D33:G33"/>
    <mergeCell ref="H33:L33"/>
    <mergeCell ref="B34:C34"/>
    <mergeCell ref="D34:I34"/>
    <mergeCell ref="J34:L34"/>
    <mergeCell ref="D28:F28"/>
    <mergeCell ref="H28:L28"/>
    <mergeCell ref="B42:L42"/>
    <mergeCell ref="B38:B40"/>
    <mergeCell ref="D38:F38"/>
    <mergeCell ref="H38:K38"/>
    <mergeCell ref="E39:L39"/>
    <mergeCell ref="D40:L40"/>
    <mergeCell ref="B41:M41"/>
    <mergeCell ref="A19:M19"/>
    <mergeCell ref="A21:M21"/>
    <mergeCell ref="B25:C25"/>
    <mergeCell ref="D25:L25"/>
    <mergeCell ref="B26:B27"/>
    <mergeCell ref="D26:L26"/>
    <mergeCell ref="D27:L27"/>
    <mergeCell ref="A10:G10"/>
    <mergeCell ref="G11:H11"/>
    <mergeCell ref="G13:L13"/>
    <mergeCell ref="G14:L14"/>
    <mergeCell ref="G17:H17"/>
    <mergeCell ref="J17:L17"/>
    <mergeCell ref="A8:G8"/>
    <mergeCell ref="G2:I3"/>
    <mergeCell ref="J2:M3"/>
    <mergeCell ref="A4:F4"/>
    <mergeCell ref="A6:G6"/>
    <mergeCell ref="A7:G7"/>
  </mergeCells>
  <phoneticPr fontId="3"/>
  <dataValidations count="2">
    <dataValidation type="list" allowBlank="1" showInputMessage="1" showErrorMessage="1" sqref="H32" xr:uid="{00000000-0002-0000-0100-000000000000}">
      <formula1>"銀行,信金,信組,農協,その他"</formula1>
    </dataValidation>
    <dataValidation type="list" allowBlank="1" showInputMessage="1" showErrorMessage="1" sqref="H33" xr:uid="{00000000-0002-0000-0100-000001000000}">
      <formula1>"支店,出張所,代理店"</formula1>
    </dataValidation>
  </dataValidations>
  <pageMargins left="0.7" right="0.7" top="0.5" bottom="0.44"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0"/>
  <sheetViews>
    <sheetView workbookViewId="0">
      <selection activeCell="M8" sqref="M8"/>
    </sheetView>
  </sheetViews>
  <sheetFormatPr defaultColWidth="9" defaultRowHeight="13.2" x14ac:dyDescent="0.2"/>
  <cols>
    <col min="1" max="1" width="3.77734375" style="36" customWidth="1"/>
    <col min="2" max="22" width="4.109375" style="36" customWidth="1"/>
    <col min="23" max="23" width="4.33203125" style="36" customWidth="1"/>
    <col min="24" max="16384" width="9" style="36"/>
  </cols>
  <sheetData>
    <row r="1" spans="1:22" ht="16.2" x14ac:dyDescent="0.2">
      <c r="A1" s="112" t="s">
        <v>267</v>
      </c>
      <c r="O1" s="245" t="s">
        <v>397</v>
      </c>
      <c r="P1" s="246"/>
      <c r="Q1" s="246"/>
      <c r="R1" s="246" t="str">
        <f>事務局使用!C6</f>
        <v>５月９日（金）</v>
      </c>
      <c r="S1" s="246"/>
      <c r="T1" s="246"/>
      <c r="U1" s="246"/>
      <c r="V1" s="249"/>
    </row>
    <row r="2" spans="1:22" ht="13.2" customHeight="1" x14ac:dyDescent="0.2">
      <c r="O2" s="247"/>
      <c r="P2" s="248"/>
      <c r="Q2" s="248"/>
      <c r="R2" s="248"/>
      <c r="S2" s="248"/>
      <c r="T2" s="248"/>
      <c r="U2" s="248"/>
      <c r="V2" s="250"/>
    </row>
    <row r="3" spans="1:22" ht="13.8" thickBot="1" x14ac:dyDescent="0.25">
      <c r="B3" s="252" t="s">
        <v>268</v>
      </c>
      <c r="C3" s="252"/>
      <c r="D3" s="252"/>
      <c r="E3" s="252"/>
      <c r="F3" s="252"/>
      <c r="G3" s="252"/>
      <c r="H3" s="252"/>
      <c r="I3" s="252"/>
    </row>
    <row r="4" spans="1:22" ht="10.5" customHeight="1" thickTop="1" x14ac:dyDescent="0.2"/>
    <row r="5" spans="1:22" ht="18.75" customHeight="1" x14ac:dyDescent="0.2">
      <c r="B5" s="253" t="s">
        <v>505</v>
      </c>
      <c r="C5" s="254"/>
      <c r="D5" s="254"/>
      <c r="E5" s="254"/>
      <c r="F5" s="254"/>
      <c r="G5" s="254"/>
      <c r="H5" s="254"/>
      <c r="I5" s="254"/>
      <c r="J5" s="254"/>
      <c r="K5" s="255"/>
      <c r="M5" s="11" t="s">
        <v>269</v>
      </c>
      <c r="N5" s="1"/>
    </row>
    <row r="6" spans="1:22" ht="18.75" customHeight="1" x14ac:dyDescent="0.2">
      <c r="B6" s="256"/>
      <c r="C6" s="257"/>
      <c r="D6" s="257"/>
      <c r="E6" s="257"/>
      <c r="F6" s="257"/>
      <c r="G6" s="257"/>
      <c r="H6" s="257"/>
      <c r="I6" s="257"/>
      <c r="J6" s="257"/>
      <c r="K6" s="258"/>
      <c r="M6" s="1"/>
      <c r="N6" s="1"/>
    </row>
    <row r="7" spans="1:22" ht="16.5" customHeight="1" x14ac:dyDescent="0.2">
      <c r="B7" s="256"/>
      <c r="C7" s="257"/>
      <c r="D7" s="257"/>
      <c r="E7" s="257"/>
      <c r="F7" s="257"/>
      <c r="G7" s="257"/>
      <c r="H7" s="257"/>
      <c r="I7" s="257"/>
      <c r="J7" s="257"/>
      <c r="K7" s="258"/>
    </row>
    <row r="8" spans="1:22" ht="16.5" customHeight="1" x14ac:dyDescent="0.2">
      <c r="B8" s="256"/>
      <c r="C8" s="257"/>
      <c r="D8" s="257"/>
      <c r="E8" s="257"/>
      <c r="F8" s="257"/>
      <c r="G8" s="257"/>
      <c r="H8" s="257"/>
      <c r="I8" s="257"/>
      <c r="J8" s="257"/>
      <c r="K8" s="258"/>
    </row>
    <row r="9" spans="1:22" ht="19.5" customHeight="1" x14ac:dyDescent="0.2">
      <c r="B9" s="259"/>
      <c r="C9" s="260"/>
      <c r="D9" s="260"/>
      <c r="E9" s="260"/>
      <c r="F9" s="260"/>
      <c r="G9" s="260"/>
      <c r="H9" s="260"/>
      <c r="I9" s="260"/>
      <c r="J9" s="260"/>
      <c r="K9" s="261"/>
    </row>
    <row r="10" spans="1:22" ht="6" customHeight="1" x14ac:dyDescent="0.2"/>
    <row r="11" spans="1:22" s="75" customFormat="1" ht="21" x14ac:dyDescent="0.2">
      <c r="A11" s="262" t="s">
        <v>504</v>
      </c>
      <c r="B11" s="262"/>
      <c r="C11" s="262"/>
      <c r="D11" s="262"/>
      <c r="E11" s="262"/>
      <c r="F11" s="262"/>
      <c r="G11" s="262"/>
      <c r="H11" s="262"/>
      <c r="I11" s="262"/>
      <c r="J11" s="262"/>
      <c r="K11" s="262"/>
      <c r="L11" s="262"/>
      <c r="M11" s="262"/>
      <c r="N11" s="262"/>
      <c r="O11" s="262"/>
      <c r="P11" s="262"/>
      <c r="Q11" s="262"/>
      <c r="R11" s="262"/>
      <c r="S11" s="262"/>
      <c r="T11" s="262"/>
      <c r="U11" s="262"/>
      <c r="V11" s="262"/>
    </row>
    <row r="12" spans="1:22" x14ac:dyDescent="0.2">
      <c r="K12" s="76"/>
      <c r="L12" s="76"/>
      <c r="M12" s="76"/>
      <c r="N12" s="76"/>
      <c r="O12" s="76"/>
      <c r="Q12" s="76"/>
      <c r="R12" s="76"/>
      <c r="S12" s="76"/>
      <c r="T12" s="76"/>
      <c r="U12" s="76"/>
      <c r="V12" s="76"/>
    </row>
    <row r="13" spans="1:22" x14ac:dyDescent="0.2">
      <c r="B13" s="77" t="s">
        <v>270</v>
      </c>
    </row>
    <row r="14" spans="1:22" ht="8.25" customHeight="1" thickBot="1" x14ac:dyDescent="0.25">
      <c r="A14" s="77"/>
      <c r="B14" s="77"/>
    </row>
    <row r="15" spans="1:22" ht="22.5" customHeight="1" thickBot="1" x14ac:dyDescent="0.25">
      <c r="K15" s="76"/>
      <c r="L15" s="76"/>
      <c r="M15" s="5"/>
      <c r="N15" s="5"/>
      <c r="O15" s="5"/>
      <c r="P15" s="11"/>
      <c r="Q15" s="5" t="s">
        <v>503</v>
      </c>
      <c r="R15" s="39"/>
      <c r="S15" s="18" t="s">
        <v>70</v>
      </c>
      <c r="T15" s="18"/>
      <c r="U15" s="39"/>
      <c r="V15" s="18" t="s">
        <v>71</v>
      </c>
    </row>
    <row r="16" spans="1:22" ht="13.8" thickBot="1" x14ac:dyDescent="0.25">
      <c r="A16" s="77"/>
    </row>
    <row r="17" spans="1:22" ht="26.25" customHeight="1" thickBot="1" x14ac:dyDescent="0.25">
      <c r="K17" s="77"/>
      <c r="L17" s="77"/>
      <c r="M17" s="263" t="s">
        <v>67</v>
      </c>
      <c r="N17" s="264"/>
      <c r="O17" s="265">
        <f>'目次&amp;入力ｼｰﾄ'!D18</f>
        <v>0</v>
      </c>
      <c r="P17" s="266"/>
      <c r="Q17" s="266"/>
      <c r="R17" s="266"/>
      <c r="S17" s="266"/>
      <c r="T17" s="266"/>
      <c r="U17" s="266"/>
      <c r="V17" s="267"/>
    </row>
    <row r="18" spans="1:22" ht="15" customHeight="1" thickBot="1" x14ac:dyDescent="0.25">
      <c r="K18" s="77"/>
      <c r="L18" s="77"/>
      <c r="M18" s="77"/>
      <c r="N18" s="5"/>
      <c r="O18" s="26"/>
      <c r="P18" s="26"/>
      <c r="Q18" s="26"/>
      <c r="R18" s="26"/>
      <c r="S18" s="26"/>
      <c r="T18" s="26"/>
      <c r="U18" s="26"/>
      <c r="V18" s="26"/>
    </row>
    <row r="19" spans="1:22" ht="26.25" customHeight="1" thickBot="1" x14ac:dyDescent="0.25">
      <c r="K19" s="268" t="s">
        <v>271</v>
      </c>
      <c r="L19" s="268"/>
      <c r="M19" s="268"/>
      <c r="N19" s="269"/>
      <c r="O19" s="270">
        <f>'目次&amp;入力ｼｰﾄ'!D27</f>
        <v>0</v>
      </c>
      <c r="P19" s="271"/>
      <c r="Q19" s="271"/>
      <c r="R19" s="271"/>
      <c r="S19" s="271"/>
      <c r="T19" s="271"/>
      <c r="U19" s="271"/>
      <c r="V19" s="272"/>
    </row>
    <row r="21" spans="1:22" s="77" customFormat="1" x14ac:dyDescent="0.2">
      <c r="B21" s="273" t="s">
        <v>272</v>
      </c>
      <c r="C21" s="274"/>
      <c r="D21" s="274"/>
      <c r="E21" s="274"/>
      <c r="F21" s="274"/>
      <c r="G21" s="274"/>
      <c r="H21" s="274"/>
      <c r="I21" s="274"/>
      <c r="J21" s="274"/>
      <c r="K21" s="274"/>
      <c r="L21" s="274"/>
      <c r="M21" s="274"/>
      <c r="N21" s="274"/>
      <c r="O21" s="274"/>
      <c r="P21" s="274"/>
      <c r="Q21" s="274"/>
      <c r="R21" s="274"/>
      <c r="S21" s="274"/>
      <c r="T21" s="274"/>
      <c r="U21" s="275"/>
      <c r="V21" s="276" t="s">
        <v>273</v>
      </c>
    </row>
    <row r="22" spans="1:22" s="77" customFormat="1" x14ac:dyDescent="0.2">
      <c r="B22" s="78">
        <v>1</v>
      </c>
      <c r="C22" s="78">
        <v>2</v>
      </c>
      <c r="D22" s="78">
        <v>3</v>
      </c>
      <c r="E22" s="78">
        <v>4</v>
      </c>
      <c r="F22" s="78">
        <v>5</v>
      </c>
      <c r="G22" s="78">
        <v>6</v>
      </c>
      <c r="H22" s="78">
        <v>7</v>
      </c>
      <c r="I22" s="78">
        <v>8</v>
      </c>
      <c r="J22" s="78">
        <v>9</v>
      </c>
      <c r="K22" s="78">
        <v>10</v>
      </c>
      <c r="L22" s="78">
        <v>11</v>
      </c>
      <c r="M22" s="78">
        <v>12</v>
      </c>
      <c r="N22" s="78">
        <v>13</v>
      </c>
      <c r="O22" s="78">
        <v>14</v>
      </c>
      <c r="P22" s="78">
        <v>15</v>
      </c>
      <c r="Q22" s="78">
        <v>16</v>
      </c>
      <c r="R22" s="78">
        <v>17</v>
      </c>
      <c r="S22" s="78">
        <v>18</v>
      </c>
      <c r="T22" s="78">
        <v>19</v>
      </c>
      <c r="U22" s="78">
        <v>20</v>
      </c>
      <c r="V22" s="277"/>
    </row>
    <row r="23" spans="1:22" s="77" customFormat="1" ht="121.2" thickBot="1" x14ac:dyDescent="0.25">
      <c r="A23" s="79" t="s">
        <v>274</v>
      </c>
      <c r="B23" s="79" t="s">
        <v>275</v>
      </c>
      <c r="C23" s="79" t="s">
        <v>276</v>
      </c>
      <c r="D23" s="79" t="s">
        <v>277</v>
      </c>
      <c r="E23" s="79" t="s">
        <v>278</v>
      </c>
      <c r="F23" s="79" t="s">
        <v>279</v>
      </c>
      <c r="G23" s="79" t="s">
        <v>280</v>
      </c>
      <c r="H23" s="79" t="s">
        <v>281</v>
      </c>
      <c r="I23" s="79" t="s">
        <v>282</v>
      </c>
      <c r="J23" s="79" t="s">
        <v>152</v>
      </c>
      <c r="K23" s="79" t="s">
        <v>283</v>
      </c>
      <c r="L23" s="79" t="s">
        <v>284</v>
      </c>
      <c r="M23" s="79" t="s">
        <v>285</v>
      </c>
      <c r="N23" s="79" t="s">
        <v>286</v>
      </c>
      <c r="O23" s="79" t="s">
        <v>287</v>
      </c>
      <c r="P23" s="79" t="s">
        <v>288</v>
      </c>
      <c r="Q23" s="79" t="s">
        <v>289</v>
      </c>
      <c r="R23" s="79" t="s">
        <v>290</v>
      </c>
      <c r="S23" s="79" t="s">
        <v>291</v>
      </c>
      <c r="T23" s="79" t="s">
        <v>292</v>
      </c>
      <c r="U23" s="79" t="s">
        <v>293</v>
      </c>
      <c r="V23" s="277"/>
    </row>
    <row r="24" spans="1:22" s="77" customFormat="1" ht="37.5" customHeight="1" thickTop="1" thickBot="1" x14ac:dyDescent="0.25">
      <c r="A24" s="168" t="s">
        <v>294</v>
      </c>
      <c r="B24" s="80"/>
      <c r="C24" s="81"/>
      <c r="D24" s="82"/>
      <c r="E24" s="82"/>
      <c r="F24" s="82"/>
      <c r="G24" s="82"/>
      <c r="H24" s="82"/>
      <c r="I24" s="82"/>
      <c r="J24" s="82"/>
      <c r="K24" s="82"/>
      <c r="L24" s="82"/>
      <c r="M24" s="82"/>
      <c r="N24" s="82"/>
      <c r="O24" s="82"/>
      <c r="P24" s="82"/>
      <c r="Q24" s="82"/>
      <c r="R24" s="82"/>
      <c r="S24" s="82"/>
      <c r="T24" s="83"/>
      <c r="U24" s="83"/>
      <c r="V24" s="84">
        <f>SUM(B24:U24)</f>
        <v>0</v>
      </c>
    </row>
    <row r="25" spans="1:22" s="77" customFormat="1" ht="24" customHeight="1" thickBot="1" x14ac:dyDescent="0.25">
      <c r="T25" s="5" t="s">
        <v>295</v>
      </c>
      <c r="U25" s="18" t="s">
        <v>296</v>
      </c>
      <c r="V25" s="85">
        <f>COUNT(B24:U24)</f>
        <v>0</v>
      </c>
    </row>
    <row r="26" spans="1:22" x14ac:dyDescent="0.2">
      <c r="V26" s="41"/>
    </row>
    <row r="27" spans="1:22" s="77" customFormat="1" x14ac:dyDescent="0.2">
      <c r="B27" s="278" t="s">
        <v>297</v>
      </c>
      <c r="C27" s="279"/>
      <c r="D27" s="279"/>
      <c r="E27" s="279"/>
      <c r="F27" s="279"/>
      <c r="G27" s="279"/>
      <c r="H27" s="279"/>
      <c r="I27" s="279"/>
      <c r="J27" s="279"/>
      <c r="K27" s="279"/>
      <c r="L27" s="280"/>
      <c r="M27" s="77" t="s">
        <v>298</v>
      </c>
    </row>
    <row r="28" spans="1:22" s="77" customFormat="1" ht="81.599999999999994" thickBot="1" x14ac:dyDescent="0.25">
      <c r="A28" s="79" t="s">
        <v>299</v>
      </c>
      <c r="B28" s="79" t="s">
        <v>300</v>
      </c>
      <c r="C28" s="79" t="s">
        <v>301</v>
      </c>
      <c r="D28" s="79" t="s">
        <v>302</v>
      </c>
      <c r="E28" s="79" t="s">
        <v>303</v>
      </c>
      <c r="F28" s="79" t="s">
        <v>304</v>
      </c>
      <c r="G28" s="79" t="s">
        <v>305</v>
      </c>
      <c r="H28" s="79" t="s">
        <v>306</v>
      </c>
      <c r="I28" s="79"/>
      <c r="J28" s="79"/>
      <c r="K28" s="79"/>
      <c r="L28" s="86"/>
      <c r="N28" s="251" t="s">
        <v>307</v>
      </c>
      <c r="O28" s="251"/>
      <c r="P28" s="251"/>
      <c r="Q28" s="251"/>
      <c r="R28" s="251"/>
      <c r="S28" s="251"/>
      <c r="T28" s="251"/>
      <c r="U28" s="251"/>
      <c r="V28" s="251"/>
    </row>
    <row r="29" spans="1:22" s="77" customFormat="1" ht="37.5" customHeight="1" thickBot="1" x14ac:dyDescent="0.25">
      <c r="A29" s="168" t="s">
        <v>294</v>
      </c>
      <c r="B29" s="80"/>
      <c r="C29" s="81"/>
      <c r="D29" s="82"/>
      <c r="E29" s="82"/>
      <c r="F29" s="82"/>
      <c r="G29" s="82"/>
      <c r="H29" s="82"/>
      <c r="I29" s="82"/>
      <c r="J29" s="82"/>
      <c r="K29" s="82"/>
      <c r="L29" s="87"/>
      <c r="M29" s="281" t="s">
        <v>308</v>
      </c>
      <c r="N29" s="281"/>
      <c r="O29" s="281"/>
      <c r="P29" s="281"/>
      <c r="Q29" s="281"/>
      <c r="R29" s="281"/>
      <c r="S29" s="281"/>
      <c r="T29" s="281"/>
      <c r="U29" s="281"/>
      <c r="V29" s="281"/>
    </row>
    <row r="30" spans="1:22" s="77" customFormat="1" ht="13.8" thickBot="1" x14ac:dyDescent="0.25"/>
    <row r="31" spans="1:22" s="77" customFormat="1" x14ac:dyDescent="0.2">
      <c r="B31" s="127" t="s">
        <v>309</v>
      </c>
      <c r="C31" s="282" t="s">
        <v>310</v>
      </c>
      <c r="D31" s="282"/>
      <c r="E31" s="282"/>
      <c r="F31" s="282"/>
      <c r="G31" s="282"/>
      <c r="H31" s="282"/>
      <c r="I31" s="282"/>
      <c r="J31" s="282"/>
      <c r="K31" s="282"/>
      <c r="L31" s="282"/>
      <c r="M31" s="282"/>
      <c r="N31" s="282"/>
      <c r="O31" s="283"/>
      <c r="P31" s="284"/>
      <c r="Q31" s="285"/>
      <c r="R31" s="242" t="s">
        <v>96</v>
      </c>
      <c r="S31" s="286"/>
      <c r="T31" s="74"/>
      <c r="U31" s="88"/>
    </row>
    <row r="32" spans="1:22" s="77" customFormat="1" x14ac:dyDescent="0.2">
      <c r="B32" s="127" t="s">
        <v>311</v>
      </c>
      <c r="C32" s="282" t="s">
        <v>312</v>
      </c>
      <c r="D32" s="282"/>
      <c r="E32" s="282"/>
      <c r="F32" s="282"/>
      <c r="G32" s="282"/>
      <c r="H32" s="282"/>
      <c r="I32" s="282"/>
      <c r="J32" s="282"/>
      <c r="K32" s="282"/>
      <c r="L32" s="282"/>
      <c r="M32" s="282"/>
      <c r="N32" s="282"/>
      <c r="O32" s="283"/>
      <c r="P32" s="287"/>
      <c r="Q32" s="288"/>
      <c r="R32" s="242" t="s">
        <v>96</v>
      </c>
      <c r="S32" s="286"/>
      <c r="T32" s="74"/>
      <c r="U32" s="89"/>
    </row>
    <row r="33" spans="2:22" s="77" customFormat="1" x14ac:dyDescent="0.2">
      <c r="B33" s="289" t="s">
        <v>313</v>
      </c>
      <c r="C33" s="282" t="s">
        <v>314</v>
      </c>
      <c r="D33" s="282"/>
      <c r="E33" s="282"/>
      <c r="F33" s="282"/>
      <c r="G33" s="282"/>
      <c r="H33" s="282"/>
      <c r="I33" s="282"/>
      <c r="J33" s="282"/>
      <c r="K33" s="282"/>
      <c r="L33" s="282"/>
      <c r="M33" s="282"/>
      <c r="N33" s="282"/>
      <c r="O33" s="283"/>
      <c r="P33" s="287"/>
      <c r="Q33" s="288"/>
      <c r="R33" s="242" t="s">
        <v>96</v>
      </c>
      <c r="S33" s="286"/>
      <c r="T33" s="74"/>
      <c r="U33" s="89"/>
    </row>
    <row r="34" spans="2:22" s="77" customFormat="1" ht="19.5" customHeight="1" x14ac:dyDescent="0.2">
      <c r="B34" s="290"/>
      <c r="C34" s="291" t="s">
        <v>398</v>
      </c>
      <c r="D34" s="291"/>
      <c r="E34" s="291"/>
      <c r="F34" s="291"/>
      <c r="G34" s="291"/>
      <c r="H34" s="291"/>
      <c r="I34" s="291"/>
      <c r="J34" s="291"/>
      <c r="K34" s="291"/>
      <c r="L34" s="291"/>
      <c r="M34" s="291"/>
      <c r="N34" s="291"/>
      <c r="O34" s="292"/>
      <c r="P34" s="287"/>
      <c r="Q34" s="288"/>
      <c r="R34" s="242" t="s">
        <v>96</v>
      </c>
      <c r="S34" s="286"/>
      <c r="T34" s="74"/>
      <c r="U34" s="89"/>
    </row>
    <row r="35" spans="2:22" s="77" customFormat="1" x14ac:dyDescent="0.2">
      <c r="B35" s="289" t="s">
        <v>315</v>
      </c>
      <c r="C35" s="282" t="s">
        <v>316</v>
      </c>
      <c r="D35" s="282"/>
      <c r="E35" s="282"/>
      <c r="F35" s="282"/>
      <c r="G35" s="282"/>
      <c r="H35" s="282"/>
      <c r="I35" s="282"/>
      <c r="J35" s="282"/>
      <c r="K35" s="282"/>
      <c r="L35" s="282"/>
      <c r="M35" s="282"/>
      <c r="N35" s="282"/>
      <c r="O35" s="283"/>
      <c r="P35" s="287"/>
      <c r="Q35" s="288"/>
      <c r="R35" s="242" t="s">
        <v>96</v>
      </c>
      <c r="S35" s="286"/>
      <c r="T35" s="74"/>
    </row>
    <row r="36" spans="2:22" s="77" customFormat="1" ht="14.25" customHeight="1" x14ac:dyDescent="0.2">
      <c r="B36" s="290"/>
      <c r="C36" s="300" t="s">
        <v>317</v>
      </c>
      <c r="D36" s="300"/>
      <c r="E36" s="300"/>
      <c r="F36" s="300"/>
      <c r="G36" s="300"/>
      <c r="H36" s="300"/>
      <c r="I36" s="300"/>
      <c r="J36" s="300"/>
      <c r="K36" s="300"/>
      <c r="L36" s="300"/>
      <c r="M36" s="300"/>
      <c r="N36" s="300"/>
      <c r="O36" s="301"/>
      <c r="P36" s="287"/>
      <c r="Q36" s="288"/>
      <c r="R36" s="242" t="s">
        <v>96</v>
      </c>
      <c r="S36" s="286"/>
      <c r="T36" s="74"/>
    </row>
    <row r="37" spans="2:22" s="77" customFormat="1" ht="13.8" thickBot="1" x14ac:dyDescent="0.25">
      <c r="B37" s="127" t="s">
        <v>318</v>
      </c>
      <c r="C37" s="283" t="s">
        <v>319</v>
      </c>
      <c r="D37" s="293"/>
      <c r="E37" s="293"/>
      <c r="F37" s="293"/>
      <c r="G37" s="293"/>
      <c r="H37" s="293"/>
      <c r="I37" s="293"/>
      <c r="J37" s="293"/>
      <c r="K37" s="293"/>
      <c r="L37" s="293"/>
      <c r="M37" s="293"/>
      <c r="N37" s="293"/>
      <c r="O37" s="294"/>
      <c r="P37" s="295"/>
      <c r="Q37" s="296"/>
      <c r="R37" s="242" t="s">
        <v>320</v>
      </c>
      <c r="S37" s="286"/>
      <c r="T37" s="74"/>
    </row>
    <row r="38" spans="2:22" ht="15" customHeight="1" thickBot="1" x14ac:dyDescent="0.25">
      <c r="M38" s="90"/>
      <c r="N38" s="91"/>
      <c r="O38" s="91"/>
      <c r="P38" s="91"/>
      <c r="Q38" s="91"/>
      <c r="R38" s="91"/>
      <c r="S38" s="91"/>
      <c r="T38" s="91"/>
      <c r="U38" s="91"/>
      <c r="V38" s="91"/>
    </row>
    <row r="39" spans="2:22" ht="21" customHeight="1" thickTop="1" thickBot="1" x14ac:dyDescent="0.25">
      <c r="B39" s="297" t="s">
        <v>321</v>
      </c>
      <c r="C39" s="298"/>
      <c r="D39" s="298"/>
      <c r="E39" s="298"/>
      <c r="F39" s="298"/>
      <c r="G39" s="298"/>
      <c r="H39" s="298"/>
      <c r="I39" s="298"/>
      <c r="J39" s="298"/>
      <c r="K39" s="298"/>
      <c r="L39" s="298"/>
      <c r="M39" s="298"/>
      <c r="N39" s="298"/>
      <c r="O39" s="298"/>
      <c r="P39" s="298"/>
      <c r="Q39" s="298"/>
      <c r="R39" s="298"/>
      <c r="S39" s="298"/>
      <c r="T39" s="298"/>
      <c r="U39" s="299"/>
      <c r="V39" s="91"/>
    </row>
    <row r="40" spans="2:22" ht="13.8" thickTop="1" x14ac:dyDescent="0.2"/>
  </sheetData>
  <mergeCells count="38">
    <mergeCell ref="C37:O37"/>
    <mergeCell ref="P37:Q37"/>
    <mergeCell ref="R37:S37"/>
    <mergeCell ref="B39:U39"/>
    <mergeCell ref="B35:B36"/>
    <mergeCell ref="C35:O35"/>
    <mergeCell ref="P35:Q35"/>
    <mergeCell ref="R35:S35"/>
    <mergeCell ref="C36:O36"/>
    <mergeCell ref="P36:Q36"/>
    <mergeCell ref="R36:S36"/>
    <mergeCell ref="B33:B34"/>
    <mergeCell ref="C33:O33"/>
    <mergeCell ref="P33:Q33"/>
    <mergeCell ref="R33:S33"/>
    <mergeCell ref="C34:O34"/>
    <mergeCell ref="P34:Q34"/>
    <mergeCell ref="R34:S34"/>
    <mergeCell ref="M29:V29"/>
    <mergeCell ref="C31:O31"/>
    <mergeCell ref="P31:Q31"/>
    <mergeCell ref="R31:S31"/>
    <mergeCell ref="C32:O32"/>
    <mergeCell ref="P32:Q32"/>
    <mergeCell ref="R32:S32"/>
    <mergeCell ref="O1:Q2"/>
    <mergeCell ref="R1:V2"/>
    <mergeCell ref="N28:V28"/>
    <mergeCell ref="B3:I3"/>
    <mergeCell ref="B5:K9"/>
    <mergeCell ref="A11:V11"/>
    <mergeCell ref="M17:N17"/>
    <mergeCell ref="O17:V17"/>
    <mergeCell ref="K19:N19"/>
    <mergeCell ref="O19:V19"/>
    <mergeCell ref="B21:U21"/>
    <mergeCell ref="V21:V23"/>
    <mergeCell ref="B27:L27"/>
  </mergeCells>
  <phoneticPr fontId="3"/>
  <conditionalFormatting sqref="P31:Q37">
    <cfRule type="cellIs" dxfId="82" priority="1" operator="equal">
      <formula>""</formula>
    </cfRule>
    <cfRule type="cellIs" priority="2" operator="equal">
      <formula>""</formula>
    </cfRule>
  </conditionalFormatting>
  <conditionalFormatting sqref="R15">
    <cfRule type="cellIs" dxfId="81" priority="4" operator="equal">
      <formula>""</formula>
    </cfRule>
  </conditionalFormatting>
  <conditionalFormatting sqref="U15">
    <cfRule type="cellIs" dxfId="80" priority="3" operator="equal">
      <formula>""</formula>
    </cfRule>
  </conditionalFormatting>
  <pageMargins left="0.7" right="0.54" top="0.55000000000000004" bottom="0.41"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6"/>
  <sheetViews>
    <sheetView topLeftCell="A34" workbookViewId="0">
      <selection activeCell="C55" sqref="C55:D55"/>
    </sheetView>
  </sheetViews>
  <sheetFormatPr defaultRowHeight="13.2" x14ac:dyDescent="0.2"/>
  <cols>
    <col min="1" max="1" width="4.88671875" customWidth="1"/>
    <col min="3" max="3" width="3.88671875" customWidth="1"/>
    <col min="4" max="4" width="11.109375" customWidth="1"/>
    <col min="6" max="6" width="12.77734375" customWidth="1"/>
    <col min="7" max="7" width="8.77734375" customWidth="1"/>
    <col min="8" max="8" width="2.77734375" customWidth="1"/>
    <col min="9" max="9" width="10.6640625" customWidth="1"/>
    <col min="10" max="10" width="8.88671875" customWidth="1"/>
    <col min="11" max="11" width="3.44140625" bestFit="1" customWidth="1"/>
    <col min="12" max="12" width="5.77734375" customWidth="1"/>
    <col min="13" max="13" width="3.44140625" bestFit="1" customWidth="1"/>
    <col min="14" max="14" width="5.21875" customWidth="1"/>
    <col min="15" max="15" width="3.44140625" bestFit="1" customWidth="1"/>
  </cols>
  <sheetData>
    <row r="1" spans="1:15" x14ac:dyDescent="0.2">
      <c r="A1" t="s">
        <v>399</v>
      </c>
    </row>
    <row r="2" spans="1:15" x14ac:dyDescent="0.2">
      <c r="K2" s="65" t="s">
        <v>4</v>
      </c>
      <c r="M2" s="65" t="s">
        <v>5</v>
      </c>
      <c r="O2" s="65" t="s">
        <v>6</v>
      </c>
    </row>
    <row r="3" spans="1:15" ht="14.25" customHeight="1" x14ac:dyDescent="0.2">
      <c r="A3" s="219" t="s">
        <v>2</v>
      </c>
      <c r="B3" s="220"/>
      <c r="C3" s="220"/>
      <c r="D3" s="220"/>
      <c r="E3" s="220"/>
      <c r="F3" s="220"/>
      <c r="G3" s="220"/>
      <c r="H3" s="181"/>
      <c r="I3" s="88"/>
      <c r="J3" s="88"/>
      <c r="K3" s="88"/>
      <c r="L3" s="88"/>
    </row>
    <row r="4" spans="1:15" ht="14.25" customHeight="1" x14ac:dyDescent="0.2">
      <c r="A4" s="207" t="s">
        <v>497</v>
      </c>
      <c r="B4" s="208"/>
      <c r="C4" s="208"/>
      <c r="D4" s="208"/>
      <c r="E4" s="208"/>
      <c r="F4" s="208"/>
      <c r="G4" s="209"/>
      <c r="H4" s="181"/>
      <c r="I4" s="128" t="s">
        <v>401</v>
      </c>
      <c r="J4" s="302">
        <f>'目次&amp;入力ｼｰﾄ'!D18</f>
        <v>0</v>
      </c>
      <c r="K4" s="302"/>
      <c r="L4" s="302"/>
      <c r="M4" s="302"/>
      <c r="N4" s="302"/>
      <c r="O4" s="302"/>
    </row>
    <row r="5" spans="1:15" ht="14.25" customHeight="1" x14ac:dyDescent="0.2">
      <c r="A5" s="207" t="s">
        <v>502</v>
      </c>
      <c r="B5" s="208"/>
      <c r="C5" s="208"/>
      <c r="D5" s="208"/>
      <c r="E5" s="208"/>
      <c r="F5" s="208"/>
      <c r="G5" s="209"/>
      <c r="H5" s="181"/>
      <c r="I5" s="128"/>
      <c r="J5" s="88"/>
      <c r="K5" s="88"/>
      <c r="L5" s="88"/>
    </row>
    <row r="6" spans="1:15" ht="14.25" customHeight="1" x14ac:dyDescent="0.2">
      <c r="A6" s="171" t="s">
        <v>499</v>
      </c>
      <c r="B6" s="170"/>
      <c r="C6" s="170"/>
      <c r="D6" s="170"/>
      <c r="E6" s="170"/>
      <c r="F6" s="170"/>
      <c r="G6" s="180"/>
      <c r="H6" s="171"/>
      <c r="I6" s="128" t="s">
        <v>400</v>
      </c>
      <c r="J6" s="302">
        <f>'目次&amp;入力ｼｰﾄ'!D27</f>
        <v>0</v>
      </c>
      <c r="K6" s="302"/>
      <c r="L6" s="302"/>
      <c r="M6" s="302"/>
      <c r="N6" s="302"/>
      <c r="O6" s="302"/>
    </row>
    <row r="7" spans="1:15" ht="14.25" customHeight="1" x14ac:dyDescent="0.2">
      <c r="A7" s="221" t="s">
        <v>3</v>
      </c>
      <c r="B7" s="222"/>
      <c r="C7" s="222"/>
      <c r="D7" s="222"/>
      <c r="E7" s="222"/>
      <c r="F7" s="222"/>
      <c r="G7" s="222"/>
      <c r="H7" s="181"/>
      <c r="I7" s="88"/>
      <c r="J7" s="88"/>
      <c r="K7" s="88"/>
      <c r="L7" s="88"/>
    </row>
    <row r="11" spans="1:15" ht="20.25" customHeight="1" x14ac:dyDescent="0.2">
      <c r="B11" s="156" t="s">
        <v>127</v>
      </c>
      <c r="C11" s="157" t="str">
        <f>事務局使用!B3</f>
        <v>７</v>
      </c>
      <c r="D11" s="158" t="s">
        <v>402</v>
      </c>
      <c r="E11" s="159"/>
    </row>
    <row r="12" spans="1:15" ht="20.25" customHeight="1" x14ac:dyDescent="0.2">
      <c r="B12" s="129"/>
      <c r="C12" s="130"/>
      <c r="D12" s="131"/>
      <c r="E12" s="28"/>
    </row>
    <row r="14" spans="1:15" ht="17.25" customHeight="1" x14ac:dyDescent="0.2">
      <c r="D14" s="148" t="str">
        <f>事務局使用!B14</f>
        <v>令和７年度</v>
      </c>
      <c r="E14" s="303" t="s">
        <v>405</v>
      </c>
      <c r="F14" s="303"/>
      <c r="G14" s="303"/>
      <c r="H14" s="303"/>
      <c r="I14" s="303"/>
    </row>
    <row r="15" spans="1:15" ht="17.25" customHeight="1" x14ac:dyDescent="0.2">
      <c r="D15" s="148"/>
      <c r="E15" s="148"/>
      <c r="F15" s="148"/>
      <c r="G15" s="148"/>
      <c r="H15" s="148"/>
      <c r="I15" s="148"/>
    </row>
    <row r="16" spans="1:15" ht="17.25" customHeight="1" x14ac:dyDescent="0.2">
      <c r="D16" s="148" t="s">
        <v>403</v>
      </c>
      <c r="E16" s="303" t="str">
        <f>事務局使用!B16</f>
        <v>令和７年５月２２日（木）１４：００～</v>
      </c>
      <c r="F16" s="303"/>
      <c r="G16" s="303"/>
      <c r="H16" s="303"/>
      <c r="I16" s="303"/>
    </row>
    <row r="17" spans="2:12" ht="17.25" customHeight="1" x14ac:dyDescent="0.2">
      <c r="D17" s="148"/>
      <c r="E17" s="148"/>
      <c r="F17" s="148"/>
      <c r="G17" s="148"/>
      <c r="H17" s="148"/>
      <c r="I17" s="148"/>
    </row>
    <row r="18" spans="2:12" ht="17.25" customHeight="1" x14ac:dyDescent="0.2">
      <c r="D18" s="148" t="s">
        <v>404</v>
      </c>
      <c r="E18" s="303" t="str">
        <f>事務局使用!B18</f>
        <v>滋賀県立長浜北星高等学校　大講義室</v>
      </c>
      <c r="F18" s="303"/>
      <c r="G18" s="303"/>
      <c r="H18" s="303"/>
      <c r="I18" s="303"/>
    </row>
    <row r="19" spans="2:12" x14ac:dyDescent="0.2">
      <c r="D19" s="1"/>
      <c r="E19" s="1"/>
      <c r="F19" s="1"/>
      <c r="G19" s="1"/>
      <c r="H19" s="1"/>
      <c r="I19" s="1"/>
    </row>
    <row r="20" spans="2:12" x14ac:dyDescent="0.2">
      <c r="D20" s="1"/>
      <c r="E20" s="1"/>
      <c r="F20" s="1"/>
      <c r="G20" s="1"/>
      <c r="H20" s="1"/>
      <c r="I20" s="1"/>
    </row>
    <row r="21" spans="2:12" ht="23.25" customHeight="1" x14ac:dyDescent="0.2">
      <c r="B21" s="318" t="str">
        <f>事務局使用!B14</f>
        <v>令和７年度</v>
      </c>
      <c r="C21" s="318"/>
      <c r="D21" s="308" t="s">
        <v>405</v>
      </c>
      <c r="E21" s="308"/>
      <c r="F21" s="308"/>
      <c r="G21" s="308"/>
      <c r="H21" s="135" t="s">
        <v>406</v>
      </c>
      <c r="I21" s="145"/>
      <c r="J21" s="1" t="s">
        <v>408</v>
      </c>
    </row>
    <row r="22" spans="2:12" ht="15" customHeight="1" x14ac:dyDescent="0.2">
      <c r="D22" s="1"/>
      <c r="E22" s="1"/>
      <c r="F22" s="1"/>
      <c r="G22" s="1"/>
      <c r="H22" s="1"/>
      <c r="I22" s="1"/>
    </row>
    <row r="23" spans="2:12" ht="15" customHeight="1" x14ac:dyDescent="0.2">
      <c r="D23" s="1"/>
      <c r="E23" s="149" t="s">
        <v>409</v>
      </c>
      <c r="F23" s="134"/>
      <c r="G23" s="53" t="s">
        <v>410</v>
      </c>
      <c r="H23" s="1"/>
      <c r="I23" s="1"/>
    </row>
    <row r="24" spans="2:12" ht="15" customHeight="1" x14ac:dyDescent="0.2">
      <c r="D24" s="1" t="s">
        <v>422</v>
      </c>
      <c r="E24" s="1"/>
      <c r="F24" s="1"/>
      <c r="G24" s="1"/>
      <c r="H24" s="1"/>
      <c r="I24" s="1"/>
    </row>
    <row r="25" spans="2:12" ht="15" customHeight="1" x14ac:dyDescent="0.2">
      <c r="D25" s="309"/>
      <c r="E25" s="310"/>
      <c r="F25" s="310"/>
      <c r="G25" s="310"/>
      <c r="H25" s="310"/>
      <c r="I25" s="310"/>
      <c r="J25" s="310"/>
      <c r="K25" s="310"/>
      <c r="L25" s="311"/>
    </row>
    <row r="26" spans="2:12" ht="15" customHeight="1" x14ac:dyDescent="0.2">
      <c r="D26" s="312"/>
      <c r="E26" s="313"/>
      <c r="F26" s="313"/>
      <c r="G26" s="313"/>
      <c r="H26" s="313"/>
      <c r="I26" s="313"/>
      <c r="J26" s="313"/>
      <c r="K26" s="313"/>
      <c r="L26" s="314"/>
    </row>
    <row r="27" spans="2:12" ht="15" customHeight="1" x14ac:dyDescent="0.2">
      <c r="D27" s="312"/>
      <c r="E27" s="313"/>
      <c r="F27" s="313"/>
      <c r="G27" s="313"/>
      <c r="H27" s="313"/>
      <c r="I27" s="313"/>
      <c r="J27" s="313"/>
      <c r="K27" s="313"/>
      <c r="L27" s="314"/>
    </row>
    <row r="28" spans="2:12" ht="15" customHeight="1" x14ac:dyDescent="0.2">
      <c r="D28" s="315"/>
      <c r="E28" s="316"/>
      <c r="F28" s="316"/>
      <c r="G28" s="316"/>
      <c r="H28" s="316"/>
      <c r="I28" s="316"/>
      <c r="J28" s="316"/>
      <c r="K28" s="316"/>
      <c r="L28" s="317"/>
    </row>
    <row r="29" spans="2:12" ht="15" customHeight="1" x14ac:dyDescent="0.2">
      <c r="D29" s="1"/>
      <c r="E29" s="1"/>
      <c r="F29" s="1"/>
      <c r="G29" s="1"/>
      <c r="H29" s="1"/>
      <c r="I29" s="1"/>
    </row>
    <row r="30" spans="2:12" ht="15" customHeight="1" x14ac:dyDescent="0.2">
      <c r="C30" s="150" t="s">
        <v>481</v>
      </c>
      <c r="D30" s="1"/>
      <c r="E30" s="1"/>
      <c r="F30" s="1"/>
      <c r="G30" s="1"/>
      <c r="H30" s="1"/>
      <c r="I30" s="1"/>
    </row>
    <row r="31" spans="2:12" ht="15" customHeight="1" x14ac:dyDescent="0.2">
      <c r="C31" s="150"/>
      <c r="D31" s="1"/>
      <c r="E31" s="1"/>
      <c r="F31" s="1"/>
      <c r="G31" s="1"/>
      <c r="H31" s="1"/>
      <c r="I31" s="1"/>
    </row>
    <row r="32" spans="2:12" ht="15" customHeight="1" x14ac:dyDescent="0.2"/>
    <row r="33" spans="2:15" x14ac:dyDescent="0.2">
      <c r="B33" s="110"/>
      <c r="C33" s="110"/>
      <c r="D33" s="110"/>
      <c r="E33" s="110"/>
      <c r="F33" s="110"/>
      <c r="G33" s="110"/>
      <c r="H33" s="110"/>
      <c r="I33" s="110"/>
      <c r="J33" s="110"/>
      <c r="K33" s="110"/>
      <c r="L33" s="110"/>
      <c r="M33" s="110"/>
    </row>
    <row r="34" spans="2:15" x14ac:dyDescent="0.2">
      <c r="B34" s="147"/>
      <c r="C34" s="147"/>
      <c r="D34" s="147"/>
      <c r="E34" s="147"/>
      <c r="F34" s="147"/>
      <c r="G34" s="147"/>
      <c r="H34" s="147"/>
      <c r="I34" s="147"/>
      <c r="J34" s="147"/>
      <c r="K34" s="147"/>
      <c r="L34" s="147"/>
      <c r="M34" s="147"/>
    </row>
    <row r="35" spans="2:15" x14ac:dyDescent="0.2">
      <c r="B35" s="147"/>
      <c r="C35" s="147"/>
      <c r="D35" s="147"/>
      <c r="E35" s="147"/>
      <c r="F35" s="147"/>
      <c r="G35" s="147"/>
      <c r="H35" s="147"/>
      <c r="I35" s="147"/>
      <c r="J35" s="147"/>
      <c r="K35" s="147"/>
      <c r="L35" s="147"/>
      <c r="M35" s="147"/>
    </row>
    <row r="37" spans="2:15" ht="24.75" customHeight="1" x14ac:dyDescent="0.2">
      <c r="F37" s="319" t="s">
        <v>411</v>
      </c>
      <c r="G37" s="319"/>
      <c r="H37" s="319"/>
    </row>
    <row r="38" spans="2:15" ht="13.5" customHeight="1" x14ac:dyDescent="0.2">
      <c r="F38" s="144"/>
      <c r="G38" s="144"/>
      <c r="H38" s="144"/>
    </row>
    <row r="40" spans="2:15" ht="23.25" customHeight="1" x14ac:dyDescent="0.2">
      <c r="B40" s="131" t="s">
        <v>412</v>
      </c>
      <c r="C40" s="1"/>
      <c r="D40" s="1"/>
      <c r="E40" s="1"/>
    </row>
    <row r="41" spans="2:15" x14ac:dyDescent="0.2">
      <c r="B41" s="1"/>
      <c r="C41" s="1"/>
      <c r="D41" s="1"/>
      <c r="E41" s="1"/>
    </row>
    <row r="42" spans="2:15" x14ac:dyDescent="0.2">
      <c r="B42" s="1"/>
      <c r="C42" s="1"/>
      <c r="D42" s="1"/>
      <c r="E42" s="1"/>
    </row>
    <row r="43" spans="2:15" ht="21" customHeight="1" x14ac:dyDescent="0.2">
      <c r="B43" s="152" t="s">
        <v>413</v>
      </c>
      <c r="C43" s="320" t="str">
        <f>事務局使用!B14</f>
        <v>令和７年度</v>
      </c>
      <c r="D43" s="320"/>
      <c r="E43" s="153" t="s">
        <v>420</v>
      </c>
    </row>
    <row r="44" spans="2:15" ht="21" customHeight="1" x14ac:dyDescent="0.2">
      <c r="B44" s="153" t="s">
        <v>421</v>
      </c>
    </row>
    <row r="45" spans="2:15" ht="21" customHeight="1" x14ac:dyDescent="0.2">
      <c r="B45" s="28"/>
    </row>
    <row r="47" spans="2:15" ht="16.5" customHeight="1" x14ac:dyDescent="0.2">
      <c r="H47" s="150"/>
      <c r="I47" s="150"/>
      <c r="J47" s="155"/>
      <c r="K47" s="151" t="s">
        <v>414</v>
      </c>
      <c r="L47" s="155"/>
      <c r="M47" s="151" t="s">
        <v>415</v>
      </c>
      <c r="N47" s="155"/>
      <c r="O47" s="151" t="s">
        <v>416</v>
      </c>
    </row>
    <row r="48" spans="2:15" ht="16.5" customHeight="1" x14ac:dyDescent="0.2">
      <c r="H48" s="150"/>
      <c r="I48" s="150"/>
      <c r="J48" s="150"/>
      <c r="K48" s="150"/>
      <c r="L48" s="150"/>
      <c r="M48" s="150"/>
      <c r="N48" s="150"/>
      <c r="O48" s="150"/>
    </row>
    <row r="49" spans="2:15" ht="16.5" customHeight="1" x14ac:dyDescent="0.2">
      <c r="H49" s="154" t="s">
        <v>417</v>
      </c>
      <c r="I49" s="304"/>
      <c r="J49" s="305"/>
      <c r="K49" s="305"/>
      <c r="L49" s="305"/>
      <c r="M49" s="305"/>
      <c r="N49" s="306"/>
      <c r="O49" s="150"/>
    </row>
    <row r="50" spans="2:15" ht="16.5" customHeight="1" x14ac:dyDescent="0.2">
      <c r="H50" s="150"/>
      <c r="I50" s="150"/>
      <c r="J50" s="150"/>
      <c r="K50" s="150"/>
      <c r="L50" s="150"/>
      <c r="M50" s="150"/>
      <c r="N50" s="150"/>
      <c r="O50" s="150"/>
    </row>
    <row r="51" spans="2:15" ht="16.5" customHeight="1" x14ac:dyDescent="0.2">
      <c r="H51" s="154" t="s">
        <v>418</v>
      </c>
      <c r="I51" s="304"/>
      <c r="J51" s="305"/>
      <c r="K51" s="305"/>
      <c r="L51" s="305"/>
      <c r="M51" s="305"/>
      <c r="N51" s="306"/>
      <c r="O51" s="150"/>
    </row>
    <row r="52" spans="2:15" ht="16.5" customHeight="1" x14ac:dyDescent="0.2"/>
    <row r="53" spans="2:15" ht="16.5" customHeight="1" x14ac:dyDescent="0.2"/>
    <row r="54" spans="2:15" ht="16.5" customHeight="1" x14ac:dyDescent="0.2"/>
    <row r="55" spans="2:15" ht="14.4" x14ac:dyDescent="0.2">
      <c r="B55" s="64" t="s">
        <v>419</v>
      </c>
      <c r="C55" s="307" t="str">
        <f>事務局使用!C5</f>
        <v>４月２５日（金）</v>
      </c>
      <c r="D55" s="307"/>
      <c r="E55" t="s">
        <v>479</v>
      </c>
    </row>
    <row r="56" spans="2:15" x14ac:dyDescent="0.2">
      <c r="D56" t="s">
        <v>480</v>
      </c>
    </row>
  </sheetData>
  <mergeCells count="17">
    <mergeCell ref="E14:I14"/>
    <mergeCell ref="E16:I16"/>
    <mergeCell ref="E18:I18"/>
    <mergeCell ref="I51:N51"/>
    <mergeCell ref="C55:D55"/>
    <mergeCell ref="D21:G21"/>
    <mergeCell ref="D25:L28"/>
    <mergeCell ref="B21:C21"/>
    <mergeCell ref="F37:H37"/>
    <mergeCell ref="C43:D43"/>
    <mergeCell ref="I49:N49"/>
    <mergeCell ref="A3:G3"/>
    <mergeCell ref="A4:G4"/>
    <mergeCell ref="A5:G5"/>
    <mergeCell ref="A7:G7"/>
    <mergeCell ref="J4:O4"/>
    <mergeCell ref="J6:O6"/>
  </mergeCells>
  <phoneticPr fontId="3"/>
  <conditionalFormatting sqref="J2">
    <cfRule type="cellIs" dxfId="79" priority="12" operator="equal">
      <formula>""</formula>
    </cfRule>
  </conditionalFormatting>
  <conditionalFormatting sqref="L2">
    <cfRule type="cellIs" dxfId="78" priority="10" operator="equal">
      <formula>""</formula>
    </cfRule>
    <cfRule type="cellIs" priority="11" operator="equal">
      <formula>""</formula>
    </cfRule>
  </conditionalFormatting>
  <conditionalFormatting sqref="N2">
    <cfRule type="cellIs" dxfId="77" priority="9" operator="equal">
      <formula>""</formula>
    </cfRule>
  </conditionalFormatting>
  <conditionalFormatting sqref="I21">
    <cfRule type="cellIs" dxfId="76" priority="7" operator="equal">
      <formula>""</formula>
    </cfRule>
    <cfRule type="cellIs" dxfId="75" priority="8" operator="equal">
      <formula>""</formula>
    </cfRule>
  </conditionalFormatting>
  <conditionalFormatting sqref="F23">
    <cfRule type="cellIs" dxfId="74" priority="6" operator="equal">
      <formula>""</formula>
    </cfRule>
  </conditionalFormatting>
  <dataValidations count="2">
    <dataValidation type="list" allowBlank="1" showInputMessage="1" showErrorMessage="1" sqref="I21" xr:uid="{00000000-0002-0000-0300-000000000000}">
      <formula1>"出席,欠席"</formula1>
    </dataValidation>
    <dataValidation type="list" allowBlank="1" showInputMessage="1" showErrorMessage="1" sqref="F23" xr:uid="{00000000-0002-0000-0300-000001000000}">
      <formula1>"公共交通機関,自家用車"</formula1>
    </dataValidation>
  </dataValidations>
  <pageMargins left="0.59055118110236227" right="0.25" top="0.74803149606299213" bottom="0.74803149606299213" header="0.31496062992125984" footer="0.31496062992125984"/>
  <pageSetup paperSize="9" scale="9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56"/>
  <sheetViews>
    <sheetView topLeftCell="A33" workbookViewId="0">
      <selection activeCell="B1" sqref="B1:D1"/>
    </sheetView>
  </sheetViews>
  <sheetFormatPr defaultColWidth="9" defaultRowHeight="13.2" x14ac:dyDescent="0.2"/>
  <cols>
    <col min="1" max="1" width="3.109375" style="36" customWidth="1"/>
    <col min="2" max="2" width="6.21875" style="36" customWidth="1"/>
    <col min="3" max="3" width="2.88671875" style="36" customWidth="1"/>
    <col min="4" max="4" width="7.109375" style="36" bestFit="1" customWidth="1"/>
    <col min="5" max="5" width="3" style="36" customWidth="1"/>
    <col min="6" max="6" width="7.77734375" style="36" customWidth="1"/>
    <col min="7" max="7" width="2.88671875" style="36" bestFit="1" customWidth="1"/>
    <col min="8" max="14" width="6.21875" style="36" customWidth="1"/>
    <col min="15" max="18" width="6" style="36" customWidth="1"/>
    <col min="19" max="19" width="5" style="36" customWidth="1"/>
    <col min="20" max="16384" width="9" style="36"/>
  </cols>
  <sheetData>
    <row r="1" spans="2:21" x14ac:dyDescent="0.2">
      <c r="B1" s="322" t="s">
        <v>391</v>
      </c>
      <c r="C1" s="322"/>
      <c r="D1" s="323"/>
    </row>
    <row r="2" spans="2:21" ht="25.5" customHeight="1" x14ac:dyDescent="0.2">
      <c r="C2" s="160"/>
      <c r="D2" s="160"/>
      <c r="E2" s="328" t="str">
        <f>事務局使用!D3</f>
        <v>２０２５</v>
      </c>
      <c r="F2" s="328"/>
      <c r="G2" s="160" t="s">
        <v>433</v>
      </c>
      <c r="H2" s="160"/>
      <c r="I2" s="160"/>
      <c r="J2" s="160"/>
      <c r="K2" s="160"/>
      <c r="L2" s="160"/>
      <c r="M2" s="160"/>
      <c r="N2" s="160"/>
      <c r="O2" s="160"/>
      <c r="P2" s="160"/>
      <c r="Q2" s="160"/>
      <c r="R2" s="160"/>
    </row>
    <row r="3" spans="2:21" ht="13.8" thickBot="1" x14ac:dyDescent="0.25"/>
    <row r="4" spans="2:21" ht="22.5" customHeight="1" thickBot="1" x14ac:dyDescent="0.25">
      <c r="K4" s="14" t="s">
        <v>65</v>
      </c>
      <c r="L4" s="324"/>
      <c r="M4" s="325"/>
      <c r="N4" s="325"/>
      <c r="O4" s="325"/>
      <c r="P4" s="326"/>
      <c r="Q4" s="223" t="s">
        <v>66</v>
      </c>
      <c r="R4" s="223"/>
    </row>
    <row r="5" spans="2:21" x14ac:dyDescent="0.2">
      <c r="K5" s="37"/>
      <c r="L5" s="38"/>
      <c r="M5" s="38"/>
      <c r="N5" s="38"/>
      <c r="O5" s="38"/>
      <c r="P5" s="38"/>
      <c r="Q5" s="26"/>
      <c r="R5" s="26"/>
    </row>
    <row r="6" spans="2:21" ht="22.5" customHeight="1" x14ac:dyDescent="0.2">
      <c r="K6" s="14" t="s">
        <v>67</v>
      </c>
      <c r="L6" s="327">
        <f>'目次&amp;入力ｼｰﾄ'!D18</f>
        <v>0</v>
      </c>
      <c r="M6" s="327"/>
      <c r="N6" s="327"/>
      <c r="O6" s="327"/>
      <c r="P6" s="327"/>
      <c r="Q6" s="327"/>
      <c r="R6" s="327"/>
    </row>
    <row r="7" spans="2:21" ht="13.8" thickBot="1" x14ac:dyDescent="0.25"/>
    <row r="8" spans="2:21" s="1" customFormat="1" ht="18.75" customHeight="1" thickBot="1" x14ac:dyDescent="0.25">
      <c r="B8" s="208" t="s">
        <v>68</v>
      </c>
      <c r="C8" s="208"/>
      <c r="D8" s="6"/>
      <c r="E8" s="6"/>
      <c r="F8" s="321" t="str">
        <f>事務局使用!D3</f>
        <v>２０２５</v>
      </c>
      <c r="G8" s="321"/>
      <c r="H8" s="321"/>
      <c r="I8" s="8" t="s">
        <v>69</v>
      </c>
      <c r="J8" s="39"/>
      <c r="K8" s="8" t="s">
        <v>70</v>
      </c>
      <c r="L8" s="39"/>
      <c r="M8" s="8" t="s">
        <v>71</v>
      </c>
      <c r="N8" s="8" t="s">
        <v>72</v>
      </c>
      <c r="O8" s="39"/>
      <c r="P8" s="8" t="s">
        <v>70</v>
      </c>
      <c r="Q8" s="39"/>
      <c r="R8" s="8" t="s">
        <v>71</v>
      </c>
      <c r="T8" s="163"/>
      <c r="U8" s="53" t="s">
        <v>439</v>
      </c>
    </row>
    <row r="9" spans="2:21" s="1" customFormat="1" ht="11.25" customHeight="1" thickBot="1" x14ac:dyDescent="0.25">
      <c r="B9" s="6"/>
      <c r="C9" s="6"/>
      <c r="D9" s="6"/>
      <c r="E9" s="6"/>
      <c r="F9" s="26"/>
      <c r="G9" s="26"/>
      <c r="H9" s="26"/>
      <c r="I9" s="26"/>
      <c r="J9" s="26"/>
      <c r="K9" s="26"/>
      <c r="L9" s="26"/>
      <c r="M9" s="26"/>
      <c r="N9" s="26"/>
      <c r="O9" s="26"/>
      <c r="P9" s="26"/>
      <c r="Q9" s="26"/>
      <c r="R9" s="26"/>
    </row>
    <row r="10" spans="2:21" ht="18.75" customHeight="1" thickBot="1" x14ac:dyDescent="0.25">
      <c r="N10" s="40" t="s">
        <v>73</v>
      </c>
      <c r="O10" s="39"/>
      <c r="P10" s="26" t="s">
        <v>74</v>
      </c>
      <c r="Q10" s="39"/>
      <c r="R10" s="1" t="s">
        <v>75</v>
      </c>
    </row>
    <row r="11" spans="2:21" ht="13.8" thickBot="1" x14ac:dyDescent="0.25">
      <c r="N11" s="41"/>
      <c r="O11" s="42"/>
      <c r="P11" s="42"/>
      <c r="Q11" s="42"/>
    </row>
    <row r="12" spans="2:21" s="1" customFormat="1" ht="22.5" customHeight="1" thickBot="1" x14ac:dyDescent="0.25">
      <c r="B12" s="161" t="s">
        <v>76</v>
      </c>
      <c r="C12" s="161"/>
      <c r="E12" s="324"/>
      <c r="F12" s="325"/>
      <c r="G12" s="325"/>
      <c r="H12" s="325"/>
      <c r="I12" s="325"/>
      <c r="J12" s="325"/>
      <c r="K12" s="325"/>
      <c r="L12" s="325"/>
      <c r="M12" s="326"/>
      <c r="N12" s="330" t="s">
        <v>77</v>
      </c>
      <c r="O12" s="330"/>
      <c r="P12" s="324"/>
      <c r="Q12" s="325"/>
      <c r="R12" s="326"/>
    </row>
    <row r="13" spans="2:21" s="1" customFormat="1" ht="13.8" thickBot="1" x14ac:dyDescent="0.25"/>
    <row r="14" spans="2:21" s="1" customFormat="1" ht="22.5" customHeight="1" thickBot="1" x14ac:dyDescent="0.25">
      <c r="B14" s="161" t="s">
        <v>78</v>
      </c>
      <c r="C14" s="161"/>
      <c r="E14" s="331"/>
      <c r="F14" s="332"/>
      <c r="G14" s="332"/>
      <c r="H14" s="332"/>
      <c r="I14" s="332"/>
      <c r="J14" s="332"/>
      <c r="K14" s="332"/>
      <c r="L14" s="332"/>
      <c r="M14" s="332"/>
      <c r="N14" s="332"/>
      <c r="O14" s="332"/>
      <c r="P14" s="332"/>
      <c r="Q14" s="332"/>
      <c r="R14" s="333"/>
    </row>
    <row r="15" spans="2:21" s="1" customFormat="1" x14ac:dyDescent="0.2"/>
    <row r="16" spans="2:21" s="1" customFormat="1" x14ac:dyDescent="0.2">
      <c r="B16" s="1" t="s">
        <v>79</v>
      </c>
    </row>
    <row r="17" spans="2:19" s="1" customFormat="1" x14ac:dyDescent="0.2">
      <c r="C17" s="334"/>
      <c r="D17" s="334"/>
    </row>
    <row r="18" spans="2:19" s="1" customFormat="1" ht="13.8" thickBot="1" x14ac:dyDescent="0.25">
      <c r="C18" s="335" t="s">
        <v>80</v>
      </c>
      <c r="D18" s="336"/>
      <c r="E18" s="336"/>
      <c r="F18" s="336"/>
      <c r="G18" s="336"/>
      <c r="H18" s="336"/>
      <c r="I18" s="336"/>
      <c r="J18" s="336"/>
      <c r="K18" s="336"/>
      <c r="L18" s="336"/>
      <c r="M18" s="336"/>
      <c r="N18" s="336"/>
      <c r="O18" s="337"/>
      <c r="Q18" s="338" t="s">
        <v>81</v>
      </c>
      <c r="R18" s="339"/>
    </row>
    <row r="19" spans="2:19" s="1" customFormat="1" ht="23.25" customHeight="1" thickBot="1" x14ac:dyDescent="0.25">
      <c r="C19" s="340"/>
      <c r="D19" s="341"/>
      <c r="E19" s="341"/>
      <c r="F19" s="341"/>
      <c r="G19" s="341"/>
      <c r="H19" s="341"/>
      <c r="I19" s="341"/>
      <c r="J19" s="341"/>
      <c r="K19" s="341"/>
      <c r="L19" s="341"/>
      <c r="M19" s="341"/>
      <c r="N19" s="341"/>
      <c r="O19" s="342"/>
      <c r="Q19" s="39"/>
      <c r="R19" s="43" t="s">
        <v>82</v>
      </c>
    </row>
    <row r="20" spans="2:19" s="1" customFormat="1" x14ac:dyDescent="0.2"/>
    <row r="21" spans="2:19" s="1" customFormat="1" x14ac:dyDescent="0.2">
      <c r="B21" s="1" t="s">
        <v>482</v>
      </c>
    </row>
    <row r="22" spans="2:19" s="1" customFormat="1" ht="11.25" customHeight="1" thickBot="1" x14ac:dyDescent="0.25"/>
    <row r="23" spans="2:19" s="1" customFormat="1" ht="45" customHeight="1" thickBot="1" x14ac:dyDescent="0.25">
      <c r="C23" s="343"/>
      <c r="D23" s="344"/>
      <c r="E23" s="344"/>
      <c r="F23" s="344"/>
      <c r="G23" s="344"/>
      <c r="H23" s="344"/>
      <c r="I23" s="344"/>
      <c r="J23" s="344"/>
      <c r="K23" s="344"/>
      <c r="L23" s="344"/>
      <c r="M23" s="344"/>
      <c r="N23" s="344"/>
      <c r="O23" s="344"/>
      <c r="P23" s="344"/>
      <c r="Q23" s="344"/>
      <c r="R23" s="345"/>
    </row>
    <row r="24" spans="2:19" s="1" customFormat="1" ht="12.75" customHeight="1" x14ac:dyDescent="0.2">
      <c r="C24" s="6"/>
      <c r="D24" s="6"/>
      <c r="E24" s="6"/>
      <c r="F24" s="6"/>
      <c r="G24" s="6"/>
      <c r="H24" s="6"/>
      <c r="I24" s="6"/>
      <c r="J24" s="6"/>
      <c r="K24" s="6"/>
      <c r="L24" s="6"/>
      <c r="M24" s="6"/>
      <c r="N24" s="6"/>
      <c r="O24" s="6"/>
      <c r="P24" s="6"/>
      <c r="Q24" s="6"/>
      <c r="R24" s="6"/>
    </row>
    <row r="25" spans="2:19" s="1" customFormat="1" x14ac:dyDescent="0.2">
      <c r="B25" s="329" t="s">
        <v>83</v>
      </c>
      <c r="C25" s="329"/>
      <c r="D25" s="329"/>
      <c r="E25" s="329"/>
      <c r="F25" s="329"/>
      <c r="G25" s="329"/>
      <c r="H25" s="329"/>
      <c r="I25" s="329"/>
      <c r="J25" s="329"/>
      <c r="K25" s="329"/>
      <c r="L25" s="329"/>
      <c r="M25" s="329"/>
      <c r="N25" s="329"/>
      <c r="O25" s="329"/>
      <c r="P25" s="329"/>
      <c r="Q25" s="329"/>
      <c r="R25" s="44"/>
      <c r="S25" s="26"/>
    </row>
    <row r="26" spans="2:19" ht="10.5" customHeight="1" x14ac:dyDescent="0.2">
      <c r="B26" s="42"/>
      <c r="C26" s="42"/>
      <c r="D26" s="42"/>
      <c r="E26" s="42"/>
      <c r="F26" s="42"/>
      <c r="G26" s="42"/>
      <c r="H26" s="42"/>
      <c r="I26" s="42"/>
      <c r="J26" s="42"/>
      <c r="K26" s="42"/>
      <c r="L26" s="42"/>
      <c r="M26" s="42"/>
      <c r="N26" s="42"/>
      <c r="O26" s="42"/>
      <c r="P26" s="42"/>
      <c r="Q26" s="42"/>
      <c r="R26" s="42"/>
      <c r="S26" s="42"/>
    </row>
    <row r="27" spans="2:19" x14ac:dyDescent="0.2">
      <c r="B27" s="42"/>
      <c r="C27" s="346" t="s">
        <v>84</v>
      </c>
      <c r="D27" s="339"/>
      <c r="E27" s="338" t="s">
        <v>85</v>
      </c>
      <c r="F27" s="347"/>
      <c r="G27" s="347" t="s">
        <v>86</v>
      </c>
      <c r="H27" s="347"/>
      <c r="I27" s="347"/>
      <c r="J27" s="347"/>
      <c r="K27" s="347"/>
      <c r="L27" s="347"/>
      <c r="M27" s="347"/>
      <c r="N27" s="347"/>
      <c r="O27" s="347"/>
      <c r="P27" s="347"/>
      <c r="Q27" s="347"/>
      <c r="R27" s="348"/>
      <c r="S27" s="42"/>
    </row>
    <row r="28" spans="2:19" ht="13.8" thickBot="1" x14ac:dyDescent="0.25">
      <c r="B28" s="42"/>
      <c r="C28" s="349" t="s">
        <v>440</v>
      </c>
      <c r="D28" s="352" t="s">
        <v>87</v>
      </c>
      <c r="E28" s="338" t="s">
        <v>309</v>
      </c>
      <c r="F28" s="347"/>
      <c r="G28" s="355" t="s">
        <v>88</v>
      </c>
      <c r="H28" s="357" t="s">
        <v>89</v>
      </c>
      <c r="I28" s="357"/>
      <c r="J28" s="357" t="s">
        <v>90</v>
      </c>
      <c r="K28" s="357"/>
      <c r="L28" s="357" t="s">
        <v>91</v>
      </c>
      <c r="M28" s="357"/>
      <c r="N28" s="357"/>
      <c r="O28" s="357"/>
      <c r="P28" s="357"/>
      <c r="Q28" s="357" t="s">
        <v>92</v>
      </c>
      <c r="R28" s="357"/>
      <c r="S28" s="42"/>
    </row>
    <row r="29" spans="2:19" ht="18.75" customHeight="1" x14ac:dyDescent="0.2">
      <c r="B29" s="42"/>
      <c r="C29" s="350"/>
      <c r="D29" s="353"/>
      <c r="E29" s="358">
        <f>G34*L34*2</f>
        <v>0</v>
      </c>
      <c r="F29" s="359"/>
      <c r="G29" s="355"/>
      <c r="H29" s="362"/>
      <c r="I29" s="363"/>
      <c r="J29" s="364"/>
      <c r="K29" s="364"/>
      <c r="L29" s="363"/>
      <c r="M29" s="363"/>
      <c r="N29" s="45" t="s">
        <v>93</v>
      </c>
      <c r="O29" s="363"/>
      <c r="P29" s="363"/>
      <c r="Q29" s="365"/>
      <c r="R29" s="366"/>
      <c r="S29" s="42"/>
    </row>
    <row r="30" spans="2:19" ht="18.75" customHeight="1" x14ac:dyDescent="0.2">
      <c r="B30" s="42"/>
      <c r="C30" s="350"/>
      <c r="D30" s="353"/>
      <c r="E30" s="358"/>
      <c r="F30" s="359"/>
      <c r="G30" s="355"/>
      <c r="H30" s="367"/>
      <c r="I30" s="368"/>
      <c r="J30" s="351"/>
      <c r="K30" s="351"/>
      <c r="L30" s="368"/>
      <c r="M30" s="368"/>
      <c r="N30" s="46" t="s">
        <v>94</v>
      </c>
      <c r="O30" s="368"/>
      <c r="P30" s="368"/>
      <c r="Q30" s="369"/>
      <c r="R30" s="370"/>
      <c r="S30" s="42"/>
    </row>
    <row r="31" spans="2:19" ht="18.75" customHeight="1" x14ac:dyDescent="0.2">
      <c r="B31" s="42"/>
      <c r="C31" s="350"/>
      <c r="D31" s="353"/>
      <c r="E31" s="358"/>
      <c r="F31" s="359"/>
      <c r="G31" s="355"/>
      <c r="H31" s="367"/>
      <c r="I31" s="368"/>
      <c r="J31" s="351"/>
      <c r="K31" s="351"/>
      <c r="L31" s="368"/>
      <c r="M31" s="368"/>
      <c r="N31" s="46" t="s">
        <v>93</v>
      </c>
      <c r="O31" s="368"/>
      <c r="P31" s="368"/>
      <c r="Q31" s="369"/>
      <c r="R31" s="370"/>
      <c r="S31" s="42"/>
    </row>
    <row r="32" spans="2:19" ht="18.75" customHeight="1" x14ac:dyDescent="0.2">
      <c r="B32" s="42"/>
      <c r="C32" s="350"/>
      <c r="D32" s="353"/>
      <c r="E32" s="358"/>
      <c r="F32" s="359"/>
      <c r="G32" s="355"/>
      <c r="H32" s="367"/>
      <c r="I32" s="368"/>
      <c r="J32" s="376"/>
      <c r="K32" s="376"/>
      <c r="L32" s="368"/>
      <c r="M32" s="368"/>
      <c r="N32" s="46" t="s">
        <v>93</v>
      </c>
      <c r="O32" s="368"/>
      <c r="P32" s="368"/>
      <c r="Q32" s="369"/>
      <c r="R32" s="370"/>
      <c r="S32" s="42"/>
    </row>
    <row r="33" spans="1:22" ht="18.75" customHeight="1" thickBot="1" x14ac:dyDescent="0.25">
      <c r="B33" s="42"/>
      <c r="C33" s="350"/>
      <c r="D33" s="353"/>
      <c r="E33" s="358"/>
      <c r="F33" s="359"/>
      <c r="G33" s="356"/>
      <c r="H33" s="371"/>
      <c r="I33" s="372"/>
      <c r="J33" s="373"/>
      <c r="K33" s="373"/>
      <c r="L33" s="372"/>
      <c r="M33" s="372"/>
      <c r="N33" s="47" t="s">
        <v>93</v>
      </c>
      <c r="O33" s="372"/>
      <c r="P33" s="372"/>
      <c r="Q33" s="374"/>
      <c r="R33" s="375"/>
      <c r="S33" s="42"/>
    </row>
    <row r="34" spans="1:22" ht="21.75" customHeight="1" thickBot="1" x14ac:dyDescent="0.25">
      <c r="B34" s="42"/>
      <c r="C34" s="350"/>
      <c r="D34" s="354"/>
      <c r="E34" s="360"/>
      <c r="F34" s="361"/>
      <c r="G34" s="377">
        <f>SUM(Q29:R33)</f>
        <v>0</v>
      </c>
      <c r="H34" s="378"/>
      <c r="I34" s="379"/>
      <c r="J34" s="380" t="s">
        <v>95</v>
      </c>
      <c r="K34" s="381"/>
      <c r="L34" s="382">
        <f>Q19</f>
        <v>0</v>
      </c>
      <c r="M34" s="383"/>
      <c r="N34" s="48" t="s">
        <v>96</v>
      </c>
      <c r="O34" s="384"/>
      <c r="P34" s="385"/>
      <c r="Q34" s="386"/>
      <c r="R34" s="387"/>
      <c r="S34" s="42"/>
    </row>
    <row r="35" spans="1:22" ht="13.5" customHeight="1" x14ac:dyDescent="0.2">
      <c r="B35" s="42"/>
      <c r="C35" s="350"/>
      <c r="D35" s="352" t="s">
        <v>97</v>
      </c>
      <c r="E35" s="398" t="s">
        <v>435</v>
      </c>
      <c r="F35" s="334"/>
      <c r="G35" s="399"/>
      <c r="H35" s="400"/>
      <c r="I35" s="401"/>
      <c r="J35" s="405" t="s">
        <v>98</v>
      </c>
      <c r="K35" s="406"/>
      <c r="L35" s="362">
        <f>Q19</f>
        <v>0</v>
      </c>
      <c r="M35" s="407"/>
      <c r="N35" s="405" t="s">
        <v>99</v>
      </c>
      <c r="O35" s="362">
        <f>O10</f>
        <v>0</v>
      </c>
      <c r="P35" s="407"/>
      <c r="Q35" s="409" t="s">
        <v>74</v>
      </c>
      <c r="R35" s="410"/>
      <c r="S35" s="42"/>
    </row>
    <row r="36" spans="1:22" ht="15" customHeight="1" thickBot="1" x14ac:dyDescent="0.25">
      <c r="B36" s="42"/>
      <c r="C36" s="351"/>
      <c r="D36" s="354"/>
      <c r="E36" s="389">
        <f>G35*L35*O35</f>
        <v>0</v>
      </c>
      <c r="F36" s="390"/>
      <c r="G36" s="402"/>
      <c r="H36" s="403"/>
      <c r="I36" s="404"/>
      <c r="J36" s="405"/>
      <c r="K36" s="406"/>
      <c r="L36" s="371"/>
      <c r="M36" s="408"/>
      <c r="N36" s="405"/>
      <c r="O36" s="371"/>
      <c r="P36" s="408"/>
      <c r="Q36" s="411"/>
      <c r="R36" s="412"/>
      <c r="S36" s="42"/>
    </row>
    <row r="37" spans="1:22" ht="18.75" customHeight="1" x14ac:dyDescent="0.2">
      <c r="C37" s="391" t="s">
        <v>100</v>
      </c>
      <c r="D37" s="392"/>
      <c r="E37" s="393">
        <f>E29+E36</f>
        <v>0</v>
      </c>
      <c r="F37" s="393"/>
      <c r="G37" s="394" t="s">
        <v>101</v>
      </c>
      <c r="H37" s="395"/>
      <c r="I37" s="395"/>
      <c r="J37" s="396" t="s">
        <v>102</v>
      </c>
      <c r="K37" s="397"/>
      <c r="L37" s="397"/>
      <c r="M37" s="381" t="s">
        <v>103</v>
      </c>
      <c r="N37" s="413"/>
      <c r="O37" s="414"/>
      <c r="P37" s="414"/>
      <c r="Q37" s="414"/>
      <c r="R37" s="49" t="s">
        <v>104</v>
      </c>
    </row>
    <row r="38" spans="1:22" x14ac:dyDescent="0.2">
      <c r="G38" s="37"/>
      <c r="H38" s="37"/>
      <c r="I38" s="37"/>
      <c r="J38" s="37"/>
      <c r="K38" s="37"/>
      <c r="L38" s="37"/>
      <c r="M38" s="37"/>
      <c r="N38" s="37"/>
      <c r="O38" s="37"/>
      <c r="P38" s="37"/>
      <c r="Q38" s="37"/>
      <c r="R38" s="37"/>
    </row>
    <row r="39" spans="1:22" x14ac:dyDescent="0.2">
      <c r="B39" s="50" t="s">
        <v>105</v>
      </c>
    </row>
    <row r="40" spans="1:22" x14ac:dyDescent="0.2">
      <c r="B40" s="40" t="s">
        <v>106</v>
      </c>
      <c r="C40" s="51" t="s">
        <v>107</v>
      </c>
    </row>
    <row r="41" spans="1:22" x14ac:dyDescent="0.2">
      <c r="B41" s="40" t="s">
        <v>106</v>
      </c>
      <c r="C41" s="51" t="s">
        <v>108</v>
      </c>
    </row>
    <row r="42" spans="1:22" x14ac:dyDescent="0.2">
      <c r="B42" s="40" t="s">
        <v>106</v>
      </c>
      <c r="C42" s="51" t="s">
        <v>109</v>
      </c>
    </row>
    <row r="43" spans="1:22" x14ac:dyDescent="0.2">
      <c r="B43" s="40" t="s">
        <v>106</v>
      </c>
      <c r="C43" s="51" t="s">
        <v>110</v>
      </c>
    </row>
    <row r="44" spans="1:22" x14ac:dyDescent="0.2">
      <c r="B44" s="40" t="s">
        <v>106</v>
      </c>
      <c r="C44" s="51" t="s">
        <v>111</v>
      </c>
    </row>
    <row r="45" spans="1:22" s="53" customFormat="1" ht="18" customHeight="1" x14ac:dyDescent="0.2">
      <c r="B45" s="52"/>
      <c r="C45" s="388" t="s">
        <v>484</v>
      </c>
      <c r="D45" s="388"/>
      <c r="E45" s="388"/>
      <c r="F45" s="388"/>
      <c r="G45" s="388"/>
      <c r="H45" s="388"/>
      <c r="I45" s="388"/>
      <c r="J45" s="388"/>
      <c r="K45" s="388"/>
      <c r="L45" s="388"/>
      <c r="M45" s="388"/>
      <c r="N45" s="388"/>
      <c r="O45" s="388"/>
      <c r="P45" s="388"/>
      <c r="Q45" s="388"/>
      <c r="R45" s="388"/>
    </row>
    <row r="46" spans="1:22" x14ac:dyDescent="0.2">
      <c r="B46" s="40" t="s">
        <v>106</v>
      </c>
      <c r="C46" s="51" t="s">
        <v>112</v>
      </c>
    </row>
    <row r="47" spans="1:22" s="26" customFormat="1" x14ac:dyDescent="0.2">
      <c r="A47" s="135"/>
      <c r="B47" s="40" t="s">
        <v>106</v>
      </c>
      <c r="C47" s="51" t="s">
        <v>113</v>
      </c>
      <c r="D47" s="6"/>
      <c r="F47" s="36"/>
      <c r="T47" s="334"/>
      <c r="U47" s="334"/>
      <c r="V47" s="334"/>
    </row>
    <row r="48" spans="1:22" s="26" customFormat="1" x14ac:dyDescent="0.2">
      <c r="A48" s="135"/>
      <c r="B48" s="40" t="s">
        <v>114</v>
      </c>
      <c r="C48" s="51" t="s">
        <v>436</v>
      </c>
      <c r="D48" s="6"/>
      <c r="F48" s="36"/>
      <c r="J48" s="162" t="s">
        <v>447</v>
      </c>
    </row>
    <row r="49" spans="1:22" s="26" customFormat="1" x14ac:dyDescent="0.2">
      <c r="A49" s="135"/>
      <c r="B49" s="40" t="s">
        <v>106</v>
      </c>
      <c r="C49" s="51" t="s">
        <v>434</v>
      </c>
      <c r="D49" s="6"/>
      <c r="F49" s="36"/>
    </row>
    <row r="50" spans="1:22" s="26" customFormat="1" ht="12.75" customHeight="1" x14ac:dyDescent="0.2">
      <c r="A50" s="135"/>
      <c r="D50" s="6"/>
      <c r="T50" s="334"/>
      <c r="U50" s="334"/>
      <c r="V50" s="334"/>
    </row>
    <row r="51" spans="1:22" x14ac:dyDescent="0.2">
      <c r="B51" s="36" t="s">
        <v>483</v>
      </c>
    </row>
    <row r="53" spans="1:22" s="54" customFormat="1" ht="14.4" x14ac:dyDescent="0.2">
      <c r="B53" s="6"/>
      <c r="C53" s="54" t="s">
        <v>414</v>
      </c>
      <c r="E53" s="54" t="s">
        <v>415</v>
      </c>
      <c r="G53" s="134" t="s">
        <v>416</v>
      </c>
    </row>
    <row r="54" spans="1:22" s="55" customFormat="1" ht="28.5" customHeight="1" x14ac:dyDescent="0.2">
      <c r="A54" s="134"/>
      <c r="L54" s="223" t="s">
        <v>116</v>
      </c>
      <c r="M54" s="223"/>
      <c r="N54" s="223">
        <f>'目次&amp;入力ｼｰﾄ'!D20</f>
        <v>0</v>
      </c>
      <c r="O54" s="223"/>
      <c r="P54" s="223"/>
      <c r="Q54" s="223"/>
      <c r="R54" s="8" t="s">
        <v>117</v>
      </c>
    </row>
    <row r="55" spans="1:22" s="55" customFormat="1" ht="28.5" customHeight="1" x14ac:dyDescent="0.2">
      <c r="A55" s="134"/>
      <c r="L55" s="223" t="s">
        <v>118</v>
      </c>
      <c r="M55" s="223"/>
      <c r="N55" s="417"/>
      <c r="O55" s="417"/>
      <c r="P55" s="417"/>
      <c r="Q55" s="417"/>
      <c r="R55" s="8" t="s">
        <v>117</v>
      </c>
    </row>
    <row r="56" spans="1:22" ht="14.4" x14ac:dyDescent="0.2">
      <c r="B56" s="415" t="s">
        <v>437</v>
      </c>
      <c r="C56" s="415"/>
      <c r="D56" s="415"/>
      <c r="E56" s="416" t="str">
        <f>'目次&amp;入力ｼｰﾄ'!C11</f>
        <v>９月１２日（金）</v>
      </c>
      <c r="F56" s="416"/>
      <c r="G56" s="416"/>
      <c r="H56" s="416"/>
      <c r="I56" s="50" t="s">
        <v>438</v>
      </c>
    </row>
  </sheetData>
  <mergeCells count="83">
    <mergeCell ref="B56:D56"/>
    <mergeCell ref="E56:H56"/>
    <mergeCell ref="T47:V47"/>
    <mergeCell ref="T50:V50"/>
    <mergeCell ref="L54:M54"/>
    <mergeCell ref="N54:Q54"/>
    <mergeCell ref="L55:M55"/>
    <mergeCell ref="N55:Q55"/>
    <mergeCell ref="C45:R45"/>
    <mergeCell ref="E36:F36"/>
    <mergeCell ref="C37:D37"/>
    <mergeCell ref="E37:F37"/>
    <mergeCell ref="G37:I37"/>
    <mergeCell ref="J37:L37"/>
    <mergeCell ref="D35:D36"/>
    <mergeCell ref="E35:F35"/>
    <mergeCell ref="G35:I36"/>
    <mergeCell ref="J35:K36"/>
    <mergeCell ref="L35:M36"/>
    <mergeCell ref="N35:N36"/>
    <mergeCell ref="O35:P36"/>
    <mergeCell ref="Q35:R36"/>
    <mergeCell ref="M37:N37"/>
    <mergeCell ref="O37:Q37"/>
    <mergeCell ref="G34:I34"/>
    <mergeCell ref="J34:K34"/>
    <mergeCell ref="L34:M34"/>
    <mergeCell ref="O34:P34"/>
    <mergeCell ref="Q34:R34"/>
    <mergeCell ref="H32:I32"/>
    <mergeCell ref="J32:K32"/>
    <mergeCell ref="L32:M32"/>
    <mergeCell ref="O32:P32"/>
    <mergeCell ref="Q32:R32"/>
    <mergeCell ref="H33:I33"/>
    <mergeCell ref="J33:K33"/>
    <mergeCell ref="L33:M33"/>
    <mergeCell ref="O33:P33"/>
    <mergeCell ref="Q33:R33"/>
    <mergeCell ref="H31:I31"/>
    <mergeCell ref="J31:K31"/>
    <mergeCell ref="L31:M31"/>
    <mergeCell ref="O31:P31"/>
    <mergeCell ref="Q31:R31"/>
    <mergeCell ref="Q29:R29"/>
    <mergeCell ref="H30:I30"/>
    <mergeCell ref="J30:K30"/>
    <mergeCell ref="L30:M30"/>
    <mergeCell ref="O30:P30"/>
    <mergeCell ref="Q30:R30"/>
    <mergeCell ref="C27:D27"/>
    <mergeCell ref="E27:F27"/>
    <mergeCell ref="G27:R27"/>
    <mergeCell ref="C28:C36"/>
    <mergeCell ref="D28:D34"/>
    <mergeCell ref="E28:F28"/>
    <mergeCell ref="G28:G33"/>
    <mergeCell ref="H28:I28"/>
    <mergeCell ref="J28:K28"/>
    <mergeCell ref="L28:P28"/>
    <mergeCell ref="Q28:R28"/>
    <mergeCell ref="E29:F34"/>
    <mergeCell ref="H29:I29"/>
    <mergeCell ref="J29:K29"/>
    <mergeCell ref="L29:M29"/>
    <mergeCell ref="O29:P29"/>
    <mergeCell ref="B25:Q25"/>
    <mergeCell ref="E12:M12"/>
    <mergeCell ref="N12:O12"/>
    <mergeCell ref="P12:R12"/>
    <mergeCell ref="E14:R14"/>
    <mergeCell ref="C17:D17"/>
    <mergeCell ref="C18:O18"/>
    <mergeCell ref="Q18:R18"/>
    <mergeCell ref="C19:O19"/>
    <mergeCell ref="C23:R23"/>
    <mergeCell ref="B8:C8"/>
    <mergeCell ref="F8:H8"/>
    <mergeCell ref="B1:D1"/>
    <mergeCell ref="L4:P4"/>
    <mergeCell ref="Q4:R4"/>
    <mergeCell ref="L6:R6"/>
    <mergeCell ref="E2:F2"/>
  </mergeCells>
  <phoneticPr fontId="3"/>
  <conditionalFormatting sqref="E37">
    <cfRule type="cellIs" dxfId="73" priority="34" operator="equal">
      <formula>0</formula>
    </cfRule>
    <cfRule type="cellIs" dxfId="72" priority="35" operator="equal">
      <formula>0</formula>
    </cfRule>
  </conditionalFormatting>
  <conditionalFormatting sqref="G35:I36">
    <cfRule type="cellIs" priority="33" operator="lessThanOrEqual">
      <formula>7200</formula>
    </cfRule>
  </conditionalFormatting>
  <conditionalFormatting sqref="J8">
    <cfRule type="cellIs" dxfId="71" priority="25" operator="equal">
      <formula>""</formula>
    </cfRule>
    <cfRule type="cellIs" dxfId="70" priority="32" operator="equal">
      <formula>""</formula>
    </cfRule>
  </conditionalFormatting>
  <conditionalFormatting sqref="L4">
    <cfRule type="cellIs" dxfId="69" priority="29" operator="equal">
      <formula>""</formula>
    </cfRule>
  </conditionalFormatting>
  <conditionalFormatting sqref="L4">
    <cfRule type="cellIs" dxfId="68" priority="26" operator="equal">
      <formula>""</formula>
    </cfRule>
  </conditionalFormatting>
  <conditionalFormatting sqref="L8">
    <cfRule type="cellIs" dxfId="67" priority="23" operator="equal">
      <formula>""</formula>
    </cfRule>
    <cfRule type="cellIs" dxfId="66" priority="24" operator="equal">
      <formula>""</formula>
    </cfRule>
  </conditionalFormatting>
  <conditionalFormatting sqref="O8">
    <cfRule type="cellIs" dxfId="65" priority="21" operator="equal">
      <formula>""</formula>
    </cfRule>
    <cfRule type="cellIs" dxfId="64" priority="22" operator="equal">
      <formula>""</formula>
    </cfRule>
  </conditionalFormatting>
  <conditionalFormatting sqref="Q8">
    <cfRule type="cellIs" dxfId="63" priority="19" operator="equal">
      <formula>""</formula>
    </cfRule>
    <cfRule type="cellIs" dxfId="62" priority="20" operator="equal">
      <formula>""</formula>
    </cfRule>
  </conditionalFormatting>
  <conditionalFormatting sqref="O10">
    <cfRule type="cellIs" dxfId="61" priority="17" operator="equal">
      <formula>""</formula>
    </cfRule>
    <cfRule type="cellIs" dxfId="60" priority="18" operator="equal">
      <formula>""</formula>
    </cfRule>
  </conditionalFormatting>
  <conditionalFormatting sqref="Q10">
    <cfRule type="cellIs" dxfId="59" priority="15" operator="equal">
      <formula>""</formula>
    </cfRule>
    <cfRule type="cellIs" dxfId="58" priority="16" operator="equal">
      <formula>""</formula>
    </cfRule>
  </conditionalFormatting>
  <conditionalFormatting sqref="H29:I29">
    <cfRule type="cellIs" dxfId="57" priority="14" operator="equal">
      <formula>""</formula>
    </cfRule>
  </conditionalFormatting>
  <conditionalFormatting sqref="J30:K30">
    <cfRule type="cellIs" dxfId="56" priority="4" operator="equal">
      <formula>""</formula>
    </cfRule>
  </conditionalFormatting>
  <conditionalFormatting sqref="H30:I30">
    <cfRule type="cellIs" dxfId="55" priority="13" operator="equal">
      <formula>""</formula>
    </cfRule>
  </conditionalFormatting>
  <conditionalFormatting sqref="H31:I31">
    <cfRule type="cellIs" dxfId="54" priority="12" operator="equal">
      <formula>""</formula>
    </cfRule>
  </conditionalFormatting>
  <conditionalFormatting sqref="H32:I32">
    <cfRule type="cellIs" dxfId="53" priority="11" operator="equal">
      <formula>""</formula>
    </cfRule>
  </conditionalFormatting>
  <conditionalFormatting sqref="H33:I33">
    <cfRule type="cellIs" dxfId="52" priority="10" operator="equal">
      <formula>""</formula>
    </cfRule>
  </conditionalFormatting>
  <conditionalFormatting sqref="J29:K29">
    <cfRule type="cellIs" dxfId="51" priority="9" operator="equal">
      <formula>""</formula>
    </cfRule>
  </conditionalFormatting>
  <conditionalFormatting sqref="J33:K33">
    <cfRule type="cellIs" dxfId="50" priority="1" operator="equal">
      <formula>""</formula>
    </cfRule>
  </conditionalFormatting>
  <conditionalFormatting sqref="J31:K31">
    <cfRule type="cellIs" dxfId="49" priority="3" operator="equal">
      <formula>""</formula>
    </cfRule>
  </conditionalFormatting>
  <conditionalFormatting sqref="J32:K32">
    <cfRule type="cellIs" dxfId="48" priority="2" operator="equal">
      <formula>""</formula>
    </cfRule>
  </conditionalFormatting>
  <dataValidations count="7">
    <dataValidation type="whole" operator="lessThanOrEqual" allowBlank="1" showInputMessage="1" showErrorMessage="1" sqref="G35:I36" xr:uid="{00000000-0002-0000-0400-000000000000}">
      <formula1>8500</formula1>
    </dataValidation>
    <dataValidation type="list" allowBlank="1" showInputMessage="1" showErrorMessage="1" sqref="H29:I33" xr:uid="{00000000-0002-0000-0400-000001000000}">
      <formula1>"JR,私鉄,地下鉄,市電,バス"</formula1>
    </dataValidation>
    <dataValidation type="list" allowBlank="1" showInputMessage="1" showErrorMessage="1" sqref="H9" xr:uid="{00000000-0002-0000-0400-000002000000}">
      <formula1>"20,21,22,23,24,25,26,27,28,29,30,31,32,33,34,35,"</formula1>
    </dataValidation>
    <dataValidation type="list" allowBlank="1" showInputMessage="1" showErrorMessage="1" sqref="Q10 J8 O8 O10" xr:uid="{00000000-0002-0000-0400-000003000000}">
      <formula1>"1,2,3,4,5,6,7,8,9,10,11,12,"</formula1>
    </dataValidation>
    <dataValidation type="list" allowBlank="1" showInputMessage="1" showErrorMessage="1" sqref="P9" xr:uid="{00000000-0002-0000-0400-000004000000}">
      <formula1>"1,2,3,4,5,6,7,8,9,10,11,12,13,14,15,16,17,18,19,20,21,22,23,24,25,26,27,28,29,30,31,"</formula1>
    </dataValidation>
    <dataValidation type="list" allowBlank="1" showInputMessage="1" showErrorMessage="1" sqref="J29:K33" xr:uid="{00000000-0002-0000-0400-000005000000}">
      <formula1>"　,乗車券(団券),乗車券(学割),乗車券(学割＋往復割引),特急券(自由席),団体バス"</formula1>
    </dataValidation>
    <dataValidation type="list" allowBlank="1" showInputMessage="1" showErrorMessage="1" sqref="L8 Q8" xr:uid="{00000000-0002-0000-0400-000006000000}">
      <formula1>"1,2,3,4,5,6,7,8,9,10,11,12,,13,14,15,16,17,18,19,20,21,22,23,24,25,26,27,28,29,30,31"</formula1>
    </dataValidation>
  </dataValidations>
  <pageMargins left="0.70866141732283472" right="0.43307086614173229" top="0.74803149606299213" bottom="0.44" header="0.31496062992125984" footer="0.31496062992125984"/>
  <pageSetup paperSize="9" scale="8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7000000}">
          <x14:formula1>
            <xm:f>リスト!$B$2:$B$21</xm:f>
          </x14:formula1>
          <xm:sqref>L4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V56"/>
  <sheetViews>
    <sheetView tabSelected="1" topLeftCell="A32" workbookViewId="0">
      <selection activeCell="V54" sqref="V54"/>
    </sheetView>
  </sheetViews>
  <sheetFormatPr defaultColWidth="9" defaultRowHeight="13.2" x14ac:dyDescent="0.2"/>
  <cols>
    <col min="1" max="1" width="3.109375" style="36" customWidth="1"/>
    <col min="2" max="2" width="4.77734375" style="36" customWidth="1"/>
    <col min="3" max="3" width="2.88671875" style="36" customWidth="1"/>
    <col min="4" max="4" width="7.109375" style="36" bestFit="1" customWidth="1"/>
    <col min="5" max="5" width="3" style="36" customWidth="1"/>
    <col min="6" max="6" width="7.6640625" style="36" customWidth="1"/>
    <col min="7" max="7" width="2.88671875" style="36" bestFit="1" customWidth="1"/>
    <col min="8" max="14" width="6.21875" style="36" customWidth="1"/>
    <col min="15" max="18" width="6" style="36" customWidth="1"/>
    <col min="19" max="19" width="5" style="36" customWidth="1"/>
    <col min="20" max="16384" width="9" style="36"/>
  </cols>
  <sheetData>
    <row r="1" spans="2:21" x14ac:dyDescent="0.2">
      <c r="B1" s="322" t="s">
        <v>391</v>
      </c>
      <c r="C1" s="322"/>
      <c r="D1" s="323"/>
    </row>
    <row r="2" spans="2:21" ht="25.5" customHeight="1" x14ac:dyDescent="0.2">
      <c r="C2" s="160"/>
      <c r="D2" s="160"/>
      <c r="E2" s="328" t="str">
        <f>事務局使用!D3</f>
        <v>２０２５</v>
      </c>
      <c r="F2" s="328"/>
      <c r="G2" s="160" t="s">
        <v>441</v>
      </c>
      <c r="H2" s="160"/>
      <c r="I2" s="160"/>
      <c r="J2" s="160"/>
      <c r="K2" s="160"/>
      <c r="L2" s="160"/>
      <c r="M2" s="160"/>
      <c r="N2" s="160"/>
      <c r="O2" s="160"/>
      <c r="P2" s="160"/>
      <c r="Q2" s="160"/>
      <c r="R2" s="160"/>
    </row>
    <row r="3" spans="2:21" ht="13.8" thickBot="1" x14ac:dyDescent="0.25"/>
    <row r="4" spans="2:21" ht="22.5" customHeight="1" thickBot="1" x14ac:dyDescent="0.25">
      <c r="K4" s="14" t="s">
        <v>65</v>
      </c>
      <c r="L4" s="418"/>
      <c r="M4" s="419"/>
      <c r="N4" s="419"/>
      <c r="O4" s="419"/>
      <c r="P4" s="420"/>
      <c r="Q4" s="223" t="s">
        <v>66</v>
      </c>
      <c r="R4" s="223"/>
    </row>
    <row r="5" spans="2:21" x14ac:dyDescent="0.2">
      <c r="K5" s="37"/>
      <c r="L5" s="137"/>
      <c r="M5" s="137"/>
      <c r="N5" s="137"/>
      <c r="O5" s="137"/>
      <c r="P5" s="137"/>
      <c r="Q5" s="135"/>
      <c r="R5" s="135"/>
    </row>
    <row r="6" spans="2:21" ht="22.5" customHeight="1" x14ac:dyDescent="0.2">
      <c r="K6" s="14" t="s">
        <v>67</v>
      </c>
      <c r="L6" s="327">
        <f>'目次&amp;入力ｼｰﾄ'!D18</f>
        <v>0</v>
      </c>
      <c r="M6" s="327"/>
      <c r="N6" s="327"/>
      <c r="O6" s="327"/>
      <c r="P6" s="327"/>
      <c r="Q6" s="327"/>
      <c r="R6" s="327"/>
    </row>
    <row r="7" spans="2:21" ht="13.8" thickBot="1" x14ac:dyDescent="0.25"/>
    <row r="8" spans="2:21" s="1" customFormat="1" ht="18.75" customHeight="1" thickBot="1" x14ac:dyDescent="0.25">
      <c r="B8" s="169" t="s">
        <v>68</v>
      </c>
      <c r="C8" s="169"/>
      <c r="D8" s="169"/>
      <c r="E8" s="132"/>
      <c r="F8" s="321" t="str">
        <f>事務局使用!D3</f>
        <v>２０２５</v>
      </c>
      <c r="G8" s="321"/>
      <c r="H8" s="321"/>
      <c r="I8" s="133" t="s">
        <v>69</v>
      </c>
      <c r="J8" s="39"/>
      <c r="K8" s="133" t="s">
        <v>70</v>
      </c>
      <c r="L8" s="39"/>
      <c r="M8" s="174" t="s">
        <v>71</v>
      </c>
      <c r="N8" s="174" t="s">
        <v>72</v>
      </c>
      <c r="O8" s="39"/>
      <c r="P8" s="174" t="s">
        <v>70</v>
      </c>
      <c r="Q8" s="39"/>
      <c r="R8" s="174" t="s">
        <v>71</v>
      </c>
      <c r="T8" s="163"/>
      <c r="U8" s="53" t="s">
        <v>439</v>
      </c>
    </row>
    <row r="9" spans="2:21" s="1" customFormat="1" ht="11.25" customHeight="1" thickBot="1" x14ac:dyDescent="0.25">
      <c r="B9" s="132"/>
      <c r="C9" s="132"/>
      <c r="D9" s="132"/>
      <c r="E9" s="132"/>
      <c r="F9" s="135"/>
      <c r="G9" s="135"/>
      <c r="H9" s="135"/>
      <c r="I9" s="135"/>
      <c r="J9" s="135"/>
      <c r="K9" s="135"/>
      <c r="L9" s="175"/>
      <c r="M9" s="175"/>
      <c r="N9" s="175"/>
      <c r="O9" s="175"/>
      <c r="P9" s="175"/>
      <c r="Q9" s="175"/>
      <c r="R9" s="175"/>
    </row>
    <row r="10" spans="2:21" ht="18.75" customHeight="1" thickBot="1" x14ac:dyDescent="0.25">
      <c r="N10" s="41" t="s">
        <v>73</v>
      </c>
      <c r="O10" s="39"/>
      <c r="P10" s="175" t="s">
        <v>74</v>
      </c>
      <c r="Q10" s="39"/>
      <c r="R10" s="1" t="s">
        <v>75</v>
      </c>
    </row>
    <row r="11" spans="2:21" ht="13.8" thickBot="1" x14ac:dyDescent="0.25">
      <c r="N11" s="41"/>
      <c r="O11" s="42"/>
      <c r="P11" s="42"/>
      <c r="Q11" s="42"/>
    </row>
    <row r="12" spans="2:21" s="1" customFormat="1" ht="22.5" customHeight="1" thickBot="1" x14ac:dyDescent="0.25">
      <c r="B12" s="161" t="s">
        <v>76</v>
      </c>
      <c r="C12" s="161"/>
      <c r="E12" s="324"/>
      <c r="F12" s="325"/>
      <c r="G12" s="325"/>
      <c r="H12" s="325"/>
      <c r="I12" s="325"/>
      <c r="J12" s="325"/>
      <c r="K12" s="325"/>
      <c r="L12" s="325"/>
      <c r="M12" s="326"/>
      <c r="N12" s="330" t="s">
        <v>77</v>
      </c>
      <c r="O12" s="330"/>
      <c r="P12" s="324"/>
      <c r="Q12" s="325"/>
      <c r="R12" s="326"/>
    </row>
    <row r="13" spans="2:21" s="1" customFormat="1" ht="13.8" thickBot="1" x14ac:dyDescent="0.25"/>
    <row r="14" spans="2:21" s="1" customFormat="1" ht="22.5" customHeight="1" thickBot="1" x14ac:dyDescent="0.25">
      <c r="B14" s="161" t="s">
        <v>78</v>
      </c>
      <c r="C14" s="161"/>
      <c r="E14" s="331"/>
      <c r="F14" s="332"/>
      <c r="G14" s="332"/>
      <c r="H14" s="332"/>
      <c r="I14" s="332"/>
      <c r="J14" s="332"/>
      <c r="K14" s="332"/>
      <c r="L14" s="332"/>
      <c r="M14" s="332"/>
      <c r="N14" s="332"/>
      <c r="O14" s="332"/>
      <c r="P14" s="332"/>
      <c r="Q14" s="332"/>
      <c r="R14" s="333"/>
    </row>
    <row r="15" spans="2:21" s="1" customFormat="1" x14ac:dyDescent="0.2"/>
    <row r="16" spans="2:21" s="1" customFormat="1" x14ac:dyDescent="0.2">
      <c r="B16" s="1" t="s">
        <v>79</v>
      </c>
    </row>
    <row r="17" spans="2:19" s="1" customFormat="1" x14ac:dyDescent="0.2">
      <c r="C17" s="334"/>
      <c r="D17" s="334"/>
    </row>
    <row r="18" spans="2:19" s="1" customFormat="1" ht="13.8" thickBot="1" x14ac:dyDescent="0.25">
      <c r="C18" s="335" t="s">
        <v>80</v>
      </c>
      <c r="D18" s="336"/>
      <c r="E18" s="336"/>
      <c r="F18" s="336"/>
      <c r="G18" s="336"/>
      <c r="H18" s="336"/>
      <c r="I18" s="336"/>
      <c r="J18" s="336"/>
      <c r="K18" s="336"/>
      <c r="L18" s="336"/>
      <c r="M18" s="336"/>
      <c r="N18" s="336"/>
      <c r="O18" s="337"/>
      <c r="Q18" s="338" t="s">
        <v>81</v>
      </c>
      <c r="R18" s="339"/>
    </row>
    <row r="19" spans="2:19" s="1" customFormat="1" ht="23.25" customHeight="1" thickBot="1" x14ac:dyDescent="0.25">
      <c r="C19" s="340"/>
      <c r="D19" s="341"/>
      <c r="E19" s="341"/>
      <c r="F19" s="341"/>
      <c r="G19" s="341"/>
      <c r="H19" s="341"/>
      <c r="I19" s="341"/>
      <c r="J19" s="341"/>
      <c r="K19" s="341"/>
      <c r="L19" s="341"/>
      <c r="M19" s="341"/>
      <c r="N19" s="341"/>
      <c r="O19" s="342"/>
      <c r="Q19" s="39"/>
      <c r="R19" s="43" t="s">
        <v>82</v>
      </c>
    </row>
    <row r="20" spans="2:19" s="1" customFormat="1" x14ac:dyDescent="0.2"/>
    <row r="21" spans="2:19" s="1" customFormat="1" x14ac:dyDescent="0.2">
      <c r="B21" s="1" t="s">
        <v>482</v>
      </c>
    </row>
    <row r="22" spans="2:19" s="1" customFormat="1" ht="11.25" customHeight="1" thickBot="1" x14ac:dyDescent="0.25"/>
    <row r="23" spans="2:19" s="1" customFormat="1" ht="45" customHeight="1" thickBot="1" x14ac:dyDescent="0.25">
      <c r="C23" s="421"/>
      <c r="D23" s="344"/>
      <c r="E23" s="344"/>
      <c r="F23" s="344"/>
      <c r="G23" s="344"/>
      <c r="H23" s="344"/>
      <c r="I23" s="344"/>
      <c r="J23" s="344"/>
      <c r="K23" s="344"/>
      <c r="L23" s="344"/>
      <c r="M23" s="344"/>
      <c r="N23" s="344"/>
      <c r="O23" s="344"/>
      <c r="P23" s="344"/>
      <c r="Q23" s="344"/>
      <c r="R23" s="345"/>
    </row>
    <row r="24" spans="2:19" s="1" customFormat="1" ht="12.75" customHeight="1" x14ac:dyDescent="0.2">
      <c r="C24" s="132"/>
      <c r="D24" s="132"/>
      <c r="E24" s="132"/>
      <c r="F24" s="132"/>
      <c r="G24" s="132"/>
      <c r="H24" s="132"/>
      <c r="I24" s="132"/>
      <c r="J24" s="132"/>
      <c r="K24" s="132"/>
      <c r="L24" s="132"/>
      <c r="M24" s="132"/>
      <c r="N24" s="132"/>
      <c r="O24" s="132"/>
      <c r="P24" s="132"/>
      <c r="Q24" s="132"/>
      <c r="R24" s="132"/>
    </row>
    <row r="25" spans="2:19" s="1" customFormat="1" x14ac:dyDescent="0.2">
      <c r="B25" s="329" t="s">
        <v>83</v>
      </c>
      <c r="C25" s="329"/>
      <c r="D25" s="329"/>
      <c r="E25" s="329"/>
      <c r="F25" s="329"/>
      <c r="G25" s="329"/>
      <c r="H25" s="329"/>
      <c r="I25" s="329"/>
      <c r="J25" s="329"/>
      <c r="K25" s="329"/>
      <c r="L25" s="329"/>
      <c r="M25" s="329"/>
      <c r="N25" s="329"/>
      <c r="O25" s="329"/>
      <c r="P25" s="329"/>
      <c r="Q25" s="329"/>
      <c r="R25" s="141"/>
      <c r="S25" s="135"/>
    </row>
    <row r="26" spans="2:19" ht="10.5" customHeight="1" x14ac:dyDescent="0.2">
      <c r="B26" s="42"/>
      <c r="C26" s="42"/>
      <c r="D26" s="42"/>
      <c r="E26" s="42"/>
      <c r="F26" s="42"/>
      <c r="G26" s="42"/>
      <c r="H26" s="42"/>
      <c r="I26" s="42"/>
      <c r="J26" s="42"/>
      <c r="K26" s="42"/>
      <c r="L26" s="42"/>
      <c r="M26" s="42"/>
      <c r="N26" s="42"/>
      <c r="O26" s="42"/>
      <c r="P26" s="42"/>
      <c r="Q26" s="42"/>
      <c r="R26" s="42"/>
      <c r="S26" s="42"/>
    </row>
    <row r="27" spans="2:19" x14ac:dyDescent="0.2">
      <c r="B27" s="42"/>
      <c r="C27" s="346" t="s">
        <v>84</v>
      </c>
      <c r="D27" s="339"/>
      <c r="E27" s="338" t="s">
        <v>85</v>
      </c>
      <c r="F27" s="347"/>
      <c r="G27" s="347" t="s">
        <v>86</v>
      </c>
      <c r="H27" s="347"/>
      <c r="I27" s="347"/>
      <c r="J27" s="347"/>
      <c r="K27" s="347"/>
      <c r="L27" s="347"/>
      <c r="M27" s="347"/>
      <c r="N27" s="347"/>
      <c r="O27" s="347"/>
      <c r="P27" s="347"/>
      <c r="Q27" s="347"/>
      <c r="R27" s="348"/>
      <c r="S27" s="42"/>
    </row>
    <row r="28" spans="2:19" ht="13.8" thickBot="1" x14ac:dyDescent="0.25">
      <c r="B28" s="42"/>
      <c r="C28" s="349" t="s">
        <v>440</v>
      </c>
      <c r="D28" s="352" t="s">
        <v>87</v>
      </c>
      <c r="E28" s="338" t="s">
        <v>309</v>
      </c>
      <c r="F28" s="347"/>
      <c r="G28" s="355" t="s">
        <v>88</v>
      </c>
      <c r="H28" s="357" t="s">
        <v>89</v>
      </c>
      <c r="I28" s="357"/>
      <c r="J28" s="357" t="s">
        <v>90</v>
      </c>
      <c r="K28" s="357"/>
      <c r="L28" s="357" t="s">
        <v>91</v>
      </c>
      <c r="M28" s="357"/>
      <c r="N28" s="357"/>
      <c r="O28" s="357"/>
      <c r="P28" s="357"/>
      <c r="Q28" s="357" t="s">
        <v>92</v>
      </c>
      <c r="R28" s="357"/>
      <c r="S28" s="42"/>
    </row>
    <row r="29" spans="2:19" ht="18.75" customHeight="1" x14ac:dyDescent="0.2">
      <c r="B29" s="42"/>
      <c r="C29" s="350"/>
      <c r="D29" s="353"/>
      <c r="E29" s="358">
        <f>G34*L34*2</f>
        <v>0</v>
      </c>
      <c r="F29" s="359"/>
      <c r="G29" s="355"/>
      <c r="H29" s="367"/>
      <c r="I29" s="368"/>
      <c r="J29" s="364"/>
      <c r="K29" s="364"/>
      <c r="L29" s="363"/>
      <c r="M29" s="363"/>
      <c r="N29" s="140" t="s">
        <v>93</v>
      </c>
      <c r="O29" s="363"/>
      <c r="P29" s="363"/>
      <c r="Q29" s="365"/>
      <c r="R29" s="366"/>
      <c r="S29" s="42"/>
    </row>
    <row r="30" spans="2:19" ht="18.75" customHeight="1" x14ac:dyDescent="0.2">
      <c r="B30" s="42"/>
      <c r="C30" s="350"/>
      <c r="D30" s="353"/>
      <c r="E30" s="358"/>
      <c r="F30" s="359"/>
      <c r="G30" s="355"/>
      <c r="H30" s="367"/>
      <c r="I30" s="368"/>
      <c r="J30" s="351"/>
      <c r="K30" s="351"/>
      <c r="L30" s="368"/>
      <c r="M30" s="368"/>
      <c r="N30" s="138" t="s">
        <v>94</v>
      </c>
      <c r="O30" s="368"/>
      <c r="P30" s="368"/>
      <c r="Q30" s="369"/>
      <c r="R30" s="370"/>
      <c r="S30" s="42"/>
    </row>
    <row r="31" spans="2:19" ht="18.75" customHeight="1" x14ac:dyDescent="0.2">
      <c r="B31" s="42"/>
      <c r="C31" s="350"/>
      <c r="D31" s="353"/>
      <c r="E31" s="358"/>
      <c r="F31" s="359"/>
      <c r="G31" s="355"/>
      <c r="H31" s="367"/>
      <c r="I31" s="368"/>
      <c r="J31" s="351"/>
      <c r="K31" s="351"/>
      <c r="L31" s="368"/>
      <c r="M31" s="368"/>
      <c r="N31" s="138" t="s">
        <v>93</v>
      </c>
      <c r="O31" s="368"/>
      <c r="P31" s="368"/>
      <c r="Q31" s="369"/>
      <c r="R31" s="370"/>
      <c r="S31" s="42"/>
    </row>
    <row r="32" spans="2:19" ht="18.75" customHeight="1" x14ac:dyDescent="0.2">
      <c r="B32" s="42"/>
      <c r="C32" s="350"/>
      <c r="D32" s="353"/>
      <c r="E32" s="358"/>
      <c r="F32" s="359"/>
      <c r="G32" s="355"/>
      <c r="H32" s="367"/>
      <c r="I32" s="368"/>
      <c r="J32" s="376"/>
      <c r="K32" s="376"/>
      <c r="L32" s="368"/>
      <c r="M32" s="368"/>
      <c r="N32" s="138" t="s">
        <v>93</v>
      </c>
      <c r="O32" s="368"/>
      <c r="P32" s="368"/>
      <c r="Q32" s="369"/>
      <c r="R32" s="370"/>
      <c r="S32" s="42"/>
    </row>
    <row r="33" spans="2:22" ht="18.75" customHeight="1" thickBot="1" x14ac:dyDescent="0.25">
      <c r="B33" s="42"/>
      <c r="C33" s="350"/>
      <c r="D33" s="353"/>
      <c r="E33" s="358"/>
      <c r="F33" s="359"/>
      <c r="G33" s="356"/>
      <c r="H33" s="371"/>
      <c r="I33" s="372"/>
      <c r="J33" s="373"/>
      <c r="K33" s="373"/>
      <c r="L33" s="372"/>
      <c r="M33" s="372"/>
      <c r="N33" s="139" t="s">
        <v>93</v>
      </c>
      <c r="O33" s="372"/>
      <c r="P33" s="372"/>
      <c r="Q33" s="374"/>
      <c r="R33" s="375"/>
      <c r="S33" s="42"/>
    </row>
    <row r="34" spans="2:22" ht="21.75" customHeight="1" thickBot="1" x14ac:dyDescent="0.25">
      <c r="B34" s="42"/>
      <c r="C34" s="350"/>
      <c r="D34" s="354"/>
      <c r="E34" s="360"/>
      <c r="F34" s="361"/>
      <c r="G34" s="377">
        <f>SUM(Q29:R33)</f>
        <v>0</v>
      </c>
      <c r="H34" s="378"/>
      <c r="I34" s="379"/>
      <c r="J34" s="380" t="s">
        <v>95</v>
      </c>
      <c r="K34" s="381"/>
      <c r="L34" s="382">
        <f>Q19</f>
        <v>0</v>
      </c>
      <c r="M34" s="383"/>
      <c r="N34" s="136" t="s">
        <v>96</v>
      </c>
      <c r="O34" s="384"/>
      <c r="P34" s="385"/>
      <c r="Q34" s="386"/>
      <c r="R34" s="387"/>
      <c r="S34" s="42"/>
    </row>
    <row r="35" spans="2:22" ht="13.5" customHeight="1" x14ac:dyDescent="0.2">
      <c r="B35" s="42"/>
      <c r="C35" s="350"/>
      <c r="D35" s="352" t="s">
        <v>97</v>
      </c>
      <c r="E35" s="398" t="s">
        <v>435</v>
      </c>
      <c r="F35" s="334"/>
      <c r="G35" s="399"/>
      <c r="H35" s="400"/>
      <c r="I35" s="401"/>
      <c r="J35" s="405" t="s">
        <v>98</v>
      </c>
      <c r="K35" s="406"/>
      <c r="L35" s="362">
        <f>Q19</f>
        <v>0</v>
      </c>
      <c r="M35" s="407"/>
      <c r="N35" s="405" t="s">
        <v>99</v>
      </c>
      <c r="O35" s="362">
        <f>O10</f>
        <v>0</v>
      </c>
      <c r="P35" s="407"/>
      <c r="Q35" s="409" t="s">
        <v>74</v>
      </c>
      <c r="R35" s="410"/>
      <c r="S35" s="42"/>
    </row>
    <row r="36" spans="2:22" ht="15" customHeight="1" thickBot="1" x14ac:dyDescent="0.25">
      <c r="B36" s="42"/>
      <c r="C36" s="351"/>
      <c r="D36" s="354"/>
      <c r="E36" s="389">
        <f>G35*L35*O35</f>
        <v>0</v>
      </c>
      <c r="F36" s="390"/>
      <c r="G36" s="402"/>
      <c r="H36" s="403"/>
      <c r="I36" s="404"/>
      <c r="J36" s="405"/>
      <c r="K36" s="406"/>
      <c r="L36" s="371"/>
      <c r="M36" s="408"/>
      <c r="N36" s="405"/>
      <c r="O36" s="371"/>
      <c r="P36" s="408"/>
      <c r="Q36" s="411"/>
      <c r="R36" s="412"/>
      <c r="S36" s="42"/>
    </row>
    <row r="37" spans="2:22" ht="18.75" customHeight="1" x14ac:dyDescent="0.2">
      <c r="C37" s="391" t="s">
        <v>100</v>
      </c>
      <c r="D37" s="392"/>
      <c r="E37" s="393">
        <f>E29+E36</f>
        <v>0</v>
      </c>
      <c r="F37" s="393"/>
      <c r="G37" s="394" t="s">
        <v>101</v>
      </c>
      <c r="H37" s="395"/>
      <c r="I37" s="395"/>
      <c r="J37" s="396" t="s">
        <v>102</v>
      </c>
      <c r="K37" s="397"/>
      <c r="L37" s="397"/>
      <c r="M37" s="381" t="s">
        <v>103</v>
      </c>
      <c r="N37" s="413"/>
      <c r="O37" s="414"/>
      <c r="P37" s="414"/>
      <c r="Q37" s="414"/>
      <c r="R37" s="49" t="s">
        <v>104</v>
      </c>
    </row>
    <row r="38" spans="2:22" x14ac:dyDescent="0.2">
      <c r="G38" s="37"/>
      <c r="H38" s="37"/>
      <c r="I38" s="37"/>
      <c r="J38" s="37"/>
      <c r="K38" s="37"/>
      <c r="L38" s="37"/>
      <c r="M38" s="37"/>
      <c r="N38" s="37"/>
      <c r="O38" s="37"/>
      <c r="P38" s="37"/>
      <c r="Q38" s="37"/>
      <c r="R38" s="37"/>
    </row>
    <row r="39" spans="2:22" x14ac:dyDescent="0.2">
      <c r="B39" s="50" t="s">
        <v>105</v>
      </c>
    </row>
    <row r="40" spans="2:22" x14ac:dyDescent="0.2">
      <c r="B40" s="40" t="s">
        <v>106</v>
      </c>
      <c r="C40" s="51" t="s">
        <v>107</v>
      </c>
    </row>
    <row r="41" spans="2:22" x14ac:dyDescent="0.2">
      <c r="B41" s="40" t="s">
        <v>106</v>
      </c>
      <c r="C41" s="51" t="s">
        <v>108</v>
      </c>
    </row>
    <row r="42" spans="2:22" x14ac:dyDescent="0.2">
      <c r="B42" s="40" t="s">
        <v>106</v>
      </c>
      <c r="C42" s="51" t="s">
        <v>109</v>
      </c>
    </row>
    <row r="43" spans="2:22" x14ac:dyDescent="0.2">
      <c r="B43" s="40" t="s">
        <v>106</v>
      </c>
      <c r="C43" s="51" t="s">
        <v>110</v>
      </c>
    </row>
    <row r="44" spans="2:22" x14ac:dyDescent="0.2">
      <c r="B44" s="40" t="s">
        <v>106</v>
      </c>
      <c r="C44" s="51" t="s">
        <v>111</v>
      </c>
    </row>
    <row r="45" spans="2:22" s="53" customFormat="1" ht="18" customHeight="1" x14ac:dyDescent="0.2">
      <c r="B45" s="52"/>
      <c r="C45" s="388" t="s">
        <v>484</v>
      </c>
      <c r="D45" s="388"/>
      <c r="E45" s="388"/>
      <c r="F45" s="388"/>
      <c r="G45" s="388"/>
      <c r="H45" s="388"/>
      <c r="I45" s="388"/>
      <c r="J45" s="388"/>
      <c r="K45" s="388"/>
      <c r="L45" s="388"/>
      <c r="M45" s="388"/>
      <c r="N45" s="388"/>
      <c r="O45" s="388"/>
      <c r="P45" s="388"/>
      <c r="Q45" s="388"/>
      <c r="R45" s="388"/>
    </row>
    <row r="46" spans="2:22" x14ac:dyDescent="0.2">
      <c r="B46" s="40" t="s">
        <v>106</v>
      </c>
      <c r="C46" s="51" t="s">
        <v>112</v>
      </c>
    </row>
    <row r="47" spans="2:22" s="135" customFormat="1" x14ac:dyDescent="0.2">
      <c r="B47" s="40" t="s">
        <v>106</v>
      </c>
      <c r="C47" s="51" t="s">
        <v>113</v>
      </c>
      <c r="D47" s="132"/>
      <c r="F47" s="36"/>
      <c r="T47" s="334"/>
      <c r="U47" s="334"/>
      <c r="V47" s="334"/>
    </row>
    <row r="48" spans="2:22" s="135" customFormat="1" x14ac:dyDescent="0.2">
      <c r="B48" s="40" t="s">
        <v>114</v>
      </c>
      <c r="C48" s="51" t="s">
        <v>515</v>
      </c>
      <c r="D48" s="132"/>
      <c r="F48" s="36"/>
      <c r="J48" s="162" t="s">
        <v>446</v>
      </c>
    </row>
    <row r="49" spans="2:22" s="135" customFormat="1" x14ac:dyDescent="0.2">
      <c r="B49" s="40" t="s">
        <v>106</v>
      </c>
      <c r="C49" s="51" t="s">
        <v>434</v>
      </c>
      <c r="D49" s="132"/>
      <c r="F49" s="36"/>
    </row>
    <row r="50" spans="2:22" s="135" customFormat="1" ht="12.75" customHeight="1" x14ac:dyDescent="0.2">
      <c r="D50" s="132"/>
      <c r="T50" s="334"/>
      <c r="U50" s="334"/>
      <c r="V50" s="334"/>
    </row>
    <row r="51" spans="2:22" x14ac:dyDescent="0.2">
      <c r="B51" s="36" t="s">
        <v>483</v>
      </c>
    </row>
    <row r="53" spans="2:22" s="54" customFormat="1" ht="14.4" x14ac:dyDescent="0.2">
      <c r="B53" s="132"/>
      <c r="C53" s="54" t="s">
        <v>414</v>
      </c>
      <c r="E53" s="54" t="s">
        <v>415</v>
      </c>
      <c r="G53" s="134" t="s">
        <v>416</v>
      </c>
    </row>
    <row r="54" spans="2:22" s="134" customFormat="1" ht="28.5" customHeight="1" x14ac:dyDescent="0.2">
      <c r="L54" s="223" t="s">
        <v>116</v>
      </c>
      <c r="M54" s="223"/>
      <c r="N54" s="223">
        <f>'目次&amp;入力ｼｰﾄ'!D20</f>
        <v>0</v>
      </c>
      <c r="O54" s="223"/>
      <c r="P54" s="223"/>
      <c r="Q54" s="223"/>
      <c r="R54" s="133" t="s">
        <v>117</v>
      </c>
    </row>
    <row r="55" spans="2:22" s="134" customFormat="1" ht="28.5" customHeight="1" x14ac:dyDescent="0.2">
      <c r="L55" s="223" t="s">
        <v>118</v>
      </c>
      <c r="M55" s="223"/>
      <c r="N55" s="417"/>
      <c r="O55" s="417"/>
      <c r="P55" s="417"/>
      <c r="Q55" s="417"/>
      <c r="R55" s="133" t="s">
        <v>117</v>
      </c>
    </row>
    <row r="56" spans="2:22" ht="14.4" x14ac:dyDescent="0.2">
      <c r="B56" s="415" t="s">
        <v>437</v>
      </c>
      <c r="C56" s="415"/>
      <c r="D56" s="415"/>
      <c r="E56" s="416" t="str">
        <f>'目次&amp;入力ｼｰﾄ'!C11</f>
        <v>９月１２日（金）</v>
      </c>
      <c r="F56" s="416"/>
      <c r="G56" s="416"/>
      <c r="H56" s="416"/>
      <c r="I56" s="50" t="s">
        <v>438</v>
      </c>
    </row>
  </sheetData>
  <mergeCells count="82">
    <mergeCell ref="T47:V47"/>
    <mergeCell ref="T50:V50"/>
    <mergeCell ref="L54:M54"/>
    <mergeCell ref="N54:Q54"/>
    <mergeCell ref="L55:M55"/>
    <mergeCell ref="N55:Q55"/>
    <mergeCell ref="O37:Q37"/>
    <mergeCell ref="C28:C36"/>
    <mergeCell ref="B56:D56"/>
    <mergeCell ref="E56:H56"/>
    <mergeCell ref="C45:R45"/>
    <mergeCell ref="C37:D37"/>
    <mergeCell ref="E37:F37"/>
    <mergeCell ref="G37:I37"/>
    <mergeCell ref="J37:L37"/>
    <mergeCell ref="M37:N37"/>
    <mergeCell ref="L34:M34"/>
    <mergeCell ref="O34:P34"/>
    <mergeCell ref="Q34:R34"/>
    <mergeCell ref="D35:D36"/>
    <mergeCell ref="E35:F35"/>
    <mergeCell ref="G35:I36"/>
    <mergeCell ref="Q35:R36"/>
    <mergeCell ref="E36:F36"/>
    <mergeCell ref="L32:M32"/>
    <mergeCell ref="O32:P32"/>
    <mergeCell ref="Q32:R32"/>
    <mergeCell ref="H33:I33"/>
    <mergeCell ref="J33:K33"/>
    <mergeCell ref="L33:M33"/>
    <mergeCell ref="O33:P33"/>
    <mergeCell ref="Q33:R33"/>
    <mergeCell ref="J35:K36"/>
    <mergeCell ref="L35:M36"/>
    <mergeCell ref="N35:N36"/>
    <mergeCell ref="O35:P36"/>
    <mergeCell ref="G34:I34"/>
    <mergeCell ref="J34:K34"/>
    <mergeCell ref="Q28:R28"/>
    <mergeCell ref="E29:F34"/>
    <mergeCell ref="H29:I29"/>
    <mergeCell ref="J29:K29"/>
    <mergeCell ref="L29:M29"/>
    <mergeCell ref="O29:P29"/>
    <mergeCell ref="Q29:R29"/>
    <mergeCell ref="H30:I30"/>
    <mergeCell ref="J30:K30"/>
    <mergeCell ref="E28:F28"/>
    <mergeCell ref="G28:G33"/>
    <mergeCell ref="H28:I28"/>
    <mergeCell ref="J28:K28"/>
    <mergeCell ref="H32:I32"/>
    <mergeCell ref="J32:K32"/>
    <mergeCell ref="Q30:R30"/>
    <mergeCell ref="C19:O19"/>
    <mergeCell ref="C23:R23"/>
    <mergeCell ref="B25:Q25"/>
    <mergeCell ref="C27:D27"/>
    <mergeCell ref="E27:F27"/>
    <mergeCell ref="G27:R27"/>
    <mergeCell ref="O30:P30"/>
    <mergeCell ref="L28:P28"/>
    <mergeCell ref="H31:I31"/>
    <mergeCell ref="J31:K31"/>
    <mergeCell ref="L31:M31"/>
    <mergeCell ref="O31:P31"/>
    <mergeCell ref="Q31:R31"/>
    <mergeCell ref="C18:O18"/>
    <mergeCell ref="Q18:R18"/>
    <mergeCell ref="B1:D1"/>
    <mergeCell ref="E2:F2"/>
    <mergeCell ref="L4:P4"/>
    <mergeCell ref="Q4:R4"/>
    <mergeCell ref="L6:R6"/>
    <mergeCell ref="F8:H8"/>
    <mergeCell ref="E12:M12"/>
    <mergeCell ref="N12:O12"/>
    <mergeCell ref="P12:R12"/>
    <mergeCell ref="E14:R14"/>
    <mergeCell ref="C17:D17"/>
    <mergeCell ref="D28:D34"/>
    <mergeCell ref="L30:M30"/>
  </mergeCells>
  <phoneticPr fontId="3"/>
  <conditionalFormatting sqref="E37">
    <cfRule type="cellIs" dxfId="47" priority="39" operator="equal">
      <formula>0</formula>
    </cfRule>
    <cfRule type="cellIs" dxfId="46" priority="40" operator="equal">
      <formula>0</formula>
    </cfRule>
  </conditionalFormatting>
  <conditionalFormatting sqref="G35:I36">
    <cfRule type="cellIs" priority="38" operator="lessThanOrEqual">
      <formula>7200</formula>
    </cfRule>
  </conditionalFormatting>
  <conditionalFormatting sqref="J33:K33">
    <cfRule type="cellIs" dxfId="45" priority="9" operator="equal">
      <formula>""</formula>
    </cfRule>
  </conditionalFormatting>
  <conditionalFormatting sqref="H29:I32">
    <cfRule type="cellIs" dxfId="44" priority="20" operator="equal">
      <formula>""</formula>
    </cfRule>
  </conditionalFormatting>
  <conditionalFormatting sqref="H33:I33">
    <cfRule type="cellIs" dxfId="43" priority="19" operator="equal">
      <formula>""</formula>
    </cfRule>
  </conditionalFormatting>
  <conditionalFormatting sqref="J29:K29">
    <cfRule type="cellIs" dxfId="42" priority="13" operator="equal">
      <formula>""</formula>
    </cfRule>
  </conditionalFormatting>
  <conditionalFormatting sqref="J30:K31">
    <cfRule type="cellIs" dxfId="41" priority="11" operator="equal">
      <formula>""</formula>
    </cfRule>
  </conditionalFormatting>
  <conditionalFormatting sqref="J32:K32">
    <cfRule type="cellIs" dxfId="40" priority="10" operator="equal">
      <formula>""</formula>
    </cfRule>
  </conditionalFormatting>
  <conditionalFormatting sqref="J8">
    <cfRule type="cellIs" dxfId="39" priority="8" operator="equal">
      <formula>""</formula>
    </cfRule>
  </conditionalFormatting>
  <conditionalFormatting sqref="L8">
    <cfRule type="cellIs" dxfId="38" priority="7" operator="equal">
      <formula>""</formula>
    </cfRule>
  </conditionalFormatting>
  <conditionalFormatting sqref="O8">
    <cfRule type="cellIs" dxfId="37" priority="5" operator="equal">
      <formula>""</formula>
    </cfRule>
    <cfRule type="cellIs" priority="6" operator="equal">
      <formula>""</formula>
    </cfRule>
  </conditionalFormatting>
  <conditionalFormatting sqref="Q8">
    <cfRule type="cellIs" dxfId="36" priority="4" operator="equal">
      <formula>""</formula>
    </cfRule>
  </conditionalFormatting>
  <conditionalFormatting sqref="O10">
    <cfRule type="cellIs" dxfId="35" priority="3" operator="equal">
      <formula>""</formula>
    </cfRule>
  </conditionalFormatting>
  <conditionalFormatting sqref="Q10">
    <cfRule type="cellIs" dxfId="34" priority="2" operator="equal">
      <formula>""</formula>
    </cfRule>
  </conditionalFormatting>
  <conditionalFormatting sqref="L4:P4">
    <cfRule type="cellIs" dxfId="33" priority="1" operator="equal">
      <formula>""</formula>
    </cfRule>
  </conditionalFormatting>
  <dataValidations count="8">
    <dataValidation type="list" allowBlank="1" showInputMessage="1" showErrorMessage="1" sqref="P9 Q8 L8" xr:uid="{853D1326-4412-4964-9297-640CAFF2BAA4}">
      <formula1>"1,2,3,4,5,6,7,8,9,10,11,12,13,14,15,16,17,18,19,20,21,22,23,24,25,26,27,28,29,30,31,"</formula1>
    </dataValidation>
    <dataValidation type="list" allowBlank="1" showInputMessage="1" showErrorMessage="1" sqref="J8 O8" xr:uid="{00000000-0002-0000-0500-000001000000}">
      <formula1>"1,2,3,4,5,6,7,8,9,10,11,12,"</formula1>
    </dataValidation>
    <dataValidation type="list" allowBlank="1" showInputMessage="1" showErrorMessage="1" sqref="H9" xr:uid="{00000000-0002-0000-0500-000002000000}">
      <formula1>"20,21,22,23,24,25,26,27,28,29,30,31,32,33,34,35,"</formula1>
    </dataValidation>
    <dataValidation type="list" allowBlank="1" showInputMessage="1" showErrorMessage="1" sqref="H29:I33" xr:uid="{00000000-0002-0000-0500-000003000000}">
      <formula1>"JR,私鉄,地下鉄,市電,バス"</formula1>
    </dataValidation>
    <dataValidation type="whole" operator="lessThanOrEqual" allowBlank="1" showInputMessage="1" showErrorMessage="1" sqref="G35:I36" xr:uid="{00000000-0002-0000-0500-000004000000}">
      <formula1>7200</formula1>
    </dataValidation>
    <dataValidation type="list" allowBlank="1" showInputMessage="1" showErrorMessage="1" sqref="J29:K33" xr:uid="{00000000-0002-0000-0500-000005000000}">
      <formula1>"　,乗車券(団券),乗車券(学割),乗車券(学割＋往復割引),特急券(自由席),団体バス"</formula1>
    </dataValidation>
    <dataValidation type="list" allowBlank="1" showInputMessage="1" showErrorMessage="1" sqref="O10" xr:uid="{A5241AD2-B10C-4942-95A2-1E7CB6FA2289}">
      <formula1>"0,1,2,3,4,"</formula1>
    </dataValidation>
    <dataValidation type="list" allowBlank="1" showInputMessage="1" showErrorMessage="1" sqref="Q10" xr:uid="{444924EF-D34F-43C5-814E-078E55EE356B}">
      <formula1>"1,2,3,4,5,"</formula1>
    </dataValidation>
  </dataValidations>
  <pageMargins left="0.70866141732283472" right="0.32" top="0.74803149606299213" bottom="0.44" header="0.31496062992125984" footer="0.31496062992125984"/>
  <pageSetup paperSize="9" scale="8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A70EBB1-7E5A-49AA-8C18-3CB1C24E1416}">
          <x14:formula1>
            <xm:f>リスト!$B$2:$B$21</xm:f>
          </x14:formula1>
          <xm:sqref>L4:P4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56"/>
  <sheetViews>
    <sheetView workbookViewId="0">
      <selection activeCell="M4" sqref="M4:Q4"/>
    </sheetView>
  </sheetViews>
  <sheetFormatPr defaultColWidth="9" defaultRowHeight="13.2" x14ac:dyDescent="0.2"/>
  <cols>
    <col min="1" max="1" width="2.6640625" style="36" customWidth="1"/>
    <col min="2" max="2" width="4.33203125" style="36" customWidth="1"/>
    <col min="3" max="3" width="3.33203125" style="36" customWidth="1"/>
    <col min="4" max="4" width="7.33203125" style="36" customWidth="1"/>
    <col min="5" max="5" width="3.77734375" style="36" bestFit="1" customWidth="1"/>
    <col min="6" max="6" width="4.44140625" style="36" customWidth="1"/>
    <col min="7" max="7" width="5" style="36" customWidth="1"/>
    <col min="8" max="8" width="2.88671875" style="36" bestFit="1" customWidth="1"/>
    <col min="9" max="15" width="6.21875" style="36" customWidth="1"/>
    <col min="16" max="19" width="6" style="36" customWidth="1"/>
    <col min="20" max="16384" width="9" style="36"/>
  </cols>
  <sheetData>
    <row r="1" spans="2:22" x14ac:dyDescent="0.2">
      <c r="B1" s="422" t="s">
        <v>392</v>
      </c>
      <c r="C1" s="422"/>
      <c r="D1" s="423"/>
    </row>
    <row r="2" spans="2:22" ht="25.5" customHeight="1" x14ac:dyDescent="0.2">
      <c r="B2" s="160"/>
      <c r="C2" s="160"/>
      <c r="D2" s="160"/>
      <c r="F2" s="328" t="str">
        <f>事務局使用!D3</f>
        <v>２０２５</v>
      </c>
      <c r="G2" s="328"/>
      <c r="H2" s="160" t="s">
        <v>432</v>
      </c>
      <c r="I2" s="160"/>
      <c r="J2" s="160"/>
      <c r="K2" s="160"/>
      <c r="L2" s="160"/>
      <c r="M2" s="160"/>
      <c r="N2" s="160"/>
      <c r="O2" s="160"/>
      <c r="P2" s="160"/>
      <c r="Q2" s="160"/>
      <c r="R2" s="160"/>
      <c r="S2" s="160"/>
    </row>
    <row r="3" spans="2:22" ht="13.8" thickBot="1" x14ac:dyDescent="0.25"/>
    <row r="4" spans="2:22" ht="22.5" customHeight="1" thickBot="1" x14ac:dyDescent="0.25">
      <c r="L4" s="26" t="s">
        <v>65</v>
      </c>
      <c r="M4" s="418"/>
      <c r="N4" s="419"/>
      <c r="O4" s="419"/>
      <c r="P4" s="419"/>
      <c r="Q4" s="420"/>
      <c r="R4" s="223" t="s">
        <v>66</v>
      </c>
      <c r="S4" s="223"/>
    </row>
    <row r="5" spans="2:22" ht="13.8" thickBot="1" x14ac:dyDescent="0.25">
      <c r="M5" s="38"/>
      <c r="N5" s="38"/>
      <c r="O5" s="38"/>
      <c r="P5" s="38"/>
      <c r="Q5" s="38"/>
      <c r="R5" s="26"/>
      <c r="S5" s="26"/>
    </row>
    <row r="6" spans="2:22" ht="22.5" customHeight="1" thickBot="1" x14ac:dyDescent="0.25">
      <c r="L6" s="26" t="s">
        <v>67</v>
      </c>
      <c r="M6" s="418">
        <f>'目次&amp;入力ｼｰﾄ'!D18</f>
        <v>0</v>
      </c>
      <c r="N6" s="419"/>
      <c r="O6" s="419"/>
      <c r="P6" s="419"/>
      <c r="Q6" s="419"/>
      <c r="R6" s="419"/>
      <c r="S6" s="420"/>
    </row>
    <row r="7" spans="2:22" ht="13.8" thickBot="1" x14ac:dyDescent="0.25"/>
    <row r="8" spans="2:22" s="1" customFormat="1" ht="18.75" customHeight="1" thickBot="1" x14ac:dyDescent="0.25">
      <c r="B8" s="169" t="s">
        <v>68</v>
      </c>
      <c r="C8" s="169"/>
      <c r="D8" s="169"/>
      <c r="E8" s="6"/>
      <c r="F8" s="6"/>
      <c r="G8" s="321" t="str">
        <f>事務局使用!D3</f>
        <v>２０２５</v>
      </c>
      <c r="H8" s="321"/>
      <c r="I8" s="321"/>
      <c r="J8" s="8" t="s">
        <v>69</v>
      </c>
      <c r="K8" s="39"/>
      <c r="L8" s="8" t="s">
        <v>70</v>
      </c>
      <c r="M8" s="39"/>
      <c r="N8" s="8" t="s">
        <v>71</v>
      </c>
      <c r="O8" s="8" t="s">
        <v>72</v>
      </c>
      <c r="P8" s="39"/>
      <c r="Q8" s="8" t="s">
        <v>70</v>
      </c>
      <c r="R8" s="39"/>
      <c r="S8" s="8" t="s">
        <v>71</v>
      </c>
      <c r="U8" s="163"/>
      <c r="V8" s="53" t="s">
        <v>439</v>
      </c>
    </row>
    <row r="9" spans="2:22" s="1" customFormat="1" ht="11.25" customHeight="1" thickBot="1" x14ac:dyDescent="0.25">
      <c r="B9" s="6"/>
      <c r="C9" s="6"/>
      <c r="D9" s="6"/>
      <c r="E9" s="6"/>
      <c r="F9" s="6"/>
      <c r="G9" s="26"/>
      <c r="H9" s="26"/>
      <c r="I9" s="26"/>
      <c r="J9" s="26"/>
      <c r="K9" s="26"/>
      <c r="L9" s="26"/>
      <c r="M9" s="26"/>
      <c r="N9" s="26"/>
      <c r="O9" s="26"/>
      <c r="P9" s="26"/>
      <c r="Q9" s="26"/>
      <c r="R9" s="26"/>
      <c r="S9" s="26"/>
    </row>
    <row r="10" spans="2:22" ht="18.75" customHeight="1" thickBot="1" x14ac:dyDescent="0.25">
      <c r="O10" s="41" t="s">
        <v>73</v>
      </c>
      <c r="P10" s="39"/>
      <c r="Q10" s="26" t="s">
        <v>74</v>
      </c>
      <c r="R10" s="39"/>
      <c r="S10" s="1" t="s">
        <v>75</v>
      </c>
    </row>
    <row r="11" spans="2:22" ht="13.8" thickBot="1" x14ac:dyDescent="0.25">
      <c r="O11" s="41"/>
      <c r="P11" s="42"/>
      <c r="Q11" s="42"/>
      <c r="R11" s="42"/>
    </row>
    <row r="12" spans="2:22" s="1" customFormat="1" ht="22.5" customHeight="1" thickBot="1" x14ac:dyDescent="0.25">
      <c r="B12" s="169" t="s">
        <v>76</v>
      </c>
      <c r="C12" s="169"/>
      <c r="D12" s="169"/>
      <c r="E12" s="324"/>
      <c r="F12" s="325"/>
      <c r="G12" s="325"/>
      <c r="H12" s="325"/>
      <c r="I12" s="325"/>
      <c r="J12" s="325"/>
      <c r="K12" s="325"/>
      <c r="L12" s="325"/>
      <c r="M12" s="325"/>
      <c r="N12" s="326"/>
      <c r="O12" s="417" t="s">
        <v>77</v>
      </c>
      <c r="P12" s="417"/>
      <c r="Q12" s="324"/>
      <c r="R12" s="325"/>
      <c r="S12" s="326"/>
    </row>
    <row r="13" spans="2:22" s="1" customFormat="1" ht="13.8" thickBot="1" x14ac:dyDescent="0.25"/>
    <row r="14" spans="2:22" s="1" customFormat="1" ht="22.5" customHeight="1" thickBot="1" x14ac:dyDescent="0.25">
      <c r="B14" s="169" t="s">
        <v>78</v>
      </c>
      <c r="C14" s="169"/>
      <c r="D14" s="169"/>
      <c r="E14" s="331"/>
      <c r="F14" s="332"/>
      <c r="G14" s="332"/>
      <c r="H14" s="332"/>
      <c r="I14" s="332"/>
      <c r="J14" s="332"/>
      <c r="K14" s="332"/>
      <c r="L14" s="332"/>
      <c r="M14" s="332"/>
      <c r="N14" s="332"/>
      <c r="O14" s="332"/>
      <c r="P14" s="332"/>
      <c r="Q14" s="332"/>
      <c r="R14" s="332"/>
      <c r="S14" s="333"/>
    </row>
    <row r="15" spans="2:22" s="1" customFormat="1" x14ac:dyDescent="0.2"/>
    <row r="16" spans="2:22" s="1" customFormat="1" x14ac:dyDescent="0.2">
      <c r="B16" s="1" t="s">
        <v>79</v>
      </c>
    </row>
    <row r="17" spans="2:20" s="1" customFormat="1" x14ac:dyDescent="0.2">
      <c r="C17" s="334"/>
      <c r="D17" s="334"/>
    </row>
    <row r="18" spans="2:20" s="1" customFormat="1" ht="13.8" thickBot="1" x14ac:dyDescent="0.25">
      <c r="C18" s="335" t="s">
        <v>80</v>
      </c>
      <c r="D18" s="336"/>
      <c r="E18" s="336"/>
      <c r="F18" s="336"/>
      <c r="G18" s="336"/>
      <c r="H18" s="336"/>
      <c r="I18" s="336"/>
      <c r="J18" s="336"/>
      <c r="K18" s="336"/>
      <c r="L18" s="336"/>
      <c r="M18" s="336"/>
      <c r="N18" s="336"/>
      <c r="O18" s="336"/>
      <c r="P18" s="337"/>
      <c r="R18" s="338" t="s">
        <v>81</v>
      </c>
      <c r="S18" s="339"/>
    </row>
    <row r="19" spans="2:20" s="1" customFormat="1" ht="23.25" customHeight="1" thickBot="1" x14ac:dyDescent="0.25">
      <c r="C19" s="331"/>
      <c r="D19" s="332"/>
      <c r="E19" s="332"/>
      <c r="F19" s="332"/>
      <c r="G19" s="332"/>
      <c r="H19" s="332"/>
      <c r="I19" s="332"/>
      <c r="J19" s="332"/>
      <c r="K19" s="332"/>
      <c r="L19" s="332"/>
      <c r="M19" s="332"/>
      <c r="N19" s="332"/>
      <c r="O19" s="332"/>
      <c r="P19" s="333"/>
      <c r="R19" s="39"/>
      <c r="S19" s="43" t="s">
        <v>82</v>
      </c>
    </row>
    <row r="20" spans="2:20" s="1" customFormat="1" x14ac:dyDescent="0.2"/>
    <row r="21" spans="2:20" s="1" customFormat="1" x14ac:dyDescent="0.2">
      <c r="B21" s="1" t="s">
        <v>485</v>
      </c>
    </row>
    <row r="22" spans="2:20" s="1" customFormat="1" ht="11.25" customHeight="1" thickBot="1" x14ac:dyDescent="0.25"/>
    <row r="23" spans="2:20" s="1" customFormat="1" ht="45" customHeight="1" thickBot="1" x14ac:dyDescent="0.25">
      <c r="C23" s="424"/>
      <c r="D23" s="425"/>
      <c r="E23" s="425"/>
      <c r="F23" s="425"/>
      <c r="G23" s="425"/>
      <c r="H23" s="425"/>
      <c r="I23" s="425"/>
      <c r="J23" s="425"/>
      <c r="K23" s="425"/>
      <c r="L23" s="425"/>
      <c r="M23" s="425"/>
      <c r="N23" s="425"/>
      <c r="O23" s="425"/>
      <c r="P23" s="425"/>
      <c r="Q23" s="425"/>
      <c r="R23" s="425"/>
      <c r="S23" s="426"/>
    </row>
    <row r="24" spans="2:20" s="1" customFormat="1" ht="12.75" customHeight="1" x14ac:dyDescent="0.2">
      <c r="C24" s="6"/>
      <c r="D24" s="6"/>
      <c r="E24" s="6"/>
      <c r="F24" s="6"/>
      <c r="G24" s="6"/>
      <c r="H24" s="6"/>
      <c r="I24" s="6"/>
      <c r="J24" s="6"/>
      <c r="K24" s="6"/>
      <c r="L24" s="6"/>
      <c r="M24" s="6"/>
      <c r="N24" s="6"/>
      <c r="O24" s="6"/>
      <c r="P24" s="6"/>
      <c r="Q24" s="6"/>
      <c r="R24" s="6"/>
      <c r="S24" s="6"/>
    </row>
    <row r="25" spans="2:20" s="1" customFormat="1" x14ac:dyDescent="0.2">
      <c r="B25" s="329" t="s">
        <v>83</v>
      </c>
      <c r="C25" s="329"/>
      <c r="D25" s="329"/>
      <c r="E25" s="329"/>
      <c r="F25" s="329"/>
      <c r="G25" s="329"/>
      <c r="H25" s="329"/>
      <c r="I25" s="329"/>
      <c r="J25" s="329"/>
      <c r="K25" s="329"/>
      <c r="L25" s="329"/>
      <c r="M25" s="329"/>
      <c r="N25" s="329"/>
      <c r="O25" s="329"/>
      <c r="P25" s="329"/>
      <c r="Q25" s="329"/>
      <c r="R25" s="329"/>
      <c r="S25" s="44"/>
      <c r="T25" s="26"/>
    </row>
    <row r="26" spans="2:20" ht="10.5" customHeight="1" x14ac:dyDescent="0.2">
      <c r="B26" s="42"/>
      <c r="C26" s="42"/>
      <c r="D26" s="42"/>
      <c r="E26" s="42"/>
      <c r="F26" s="42"/>
      <c r="G26" s="42"/>
      <c r="H26" s="42"/>
      <c r="I26" s="42"/>
      <c r="J26" s="42"/>
      <c r="K26" s="42"/>
      <c r="L26" s="42"/>
      <c r="M26" s="42"/>
      <c r="N26" s="42"/>
      <c r="O26" s="42"/>
      <c r="P26" s="42"/>
      <c r="Q26" s="42"/>
      <c r="R26" s="42"/>
      <c r="S26" s="42"/>
      <c r="T26" s="42"/>
    </row>
    <row r="27" spans="2:20" x14ac:dyDescent="0.2">
      <c r="B27" s="42"/>
      <c r="C27" s="346" t="s">
        <v>84</v>
      </c>
      <c r="D27" s="339"/>
      <c r="E27" s="338" t="s">
        <v>85</v>
      </c>
      <c r="F27" s="347"/>
      <c r="G27" s="347"/>
      <c r="H27" s="347" t="s">
        <v>86</v>
      </c>
      <c r="I27" s="347"/>
      <c r="J27" s="347"/>
      <c r="K27" s="347"/>
      <c r="L27" s="347"/>
      <c r="M27" s="347"/>
      <c r="N27" s="347"/>
      <c r="O27" s="347"/>
      <c r="P27" s="347"/>
      <c r="Q27" s="347"/>
      <c r="R27" s="347"/>
      <c r="S27" s="348"/>
      <c r="T27" s="42"/>
    </row>
    <row r="28" spans="2:20" ht="13.8" thickBot="1" x14ac:dyDescent="0.25">
      <c r="B28" s="42"/>
      <c r="C28" s="427" t="s">
        <v>440</v>
      </c>
      <c r="D28" s="338" t="s">
        <v>87</v>
      </c>
      <c r="E28" s="338" t="s">
        <v>449</v>
      </c>
      <c r="F28" s="347"/>
      <c r="G28" s="347"/>
      <c r="H28" s="431" t="s">
        <v>119</v>
      </c>
      <c r="I28" s="372" t="s">
        <v>89</v>
      </c>
      <c r="J28" s="372"/>
      <c r="K28" s="335" t="s">
        <v>90</v>
      </c>
      <c r="L28" s="337"/>
      <c r="M28" s="372" t="s">
        <v>91</v>
      </c>
      <c r="N28" s="372"/>
      <c r="O28" s="372"/>
      <c r="P28" s="372"/>
      <c r="Q28" s="372"/>
      <c r="R28" s="372" t="s">
        <v>92</v>
      </c>
      <c r="S28" s="372"/>
      <c r="T28" s="42"/>
    </row>
    <row r="29" spans="2:20" ht="18.75" customHeight="1" x14ac:dyDescent="0.2">
      <c r="B29" s="42"/>
      <c r="C29" s="428"/>
      <c r="D29" s="398"/>
      <c r="E29" s="358">
        <f>H34*M34*2</f>
        <v>0</v>
      </c>
      <c r="F29" s="359"/>
      <c r="G29" s="359"/>
      <c r="H29" s="431"/>
      <c r="I29" s="362"/>
      <c r="J29" s="363"/>
      <c r="K29" s="364"/>
      <c r="L29" s="364"/>
      <c r="M29" s="363"/>
      <c r="N29" s="363"/>
      <c r="O29" s="45" t="s">
        <v>120</v>
      </c>
      <c r="P29" s="363"/>
      <c r="Q29" s="363"/>
      <c r="R29" s="365"/>
      <c r="S29" s="366"/>
      <c r="T29" s="42"/>
    </row>
    <row r="30" spans="2:20" ht="18.75" customHeight="1" x14ac:dyDescent="0.2">
      <c r="B30" s="42"/>
      <c r="C30" s="428"/>
      <c r="D30" s="398"/>
      <c r="E30" s="358"/>
      <c r="F30" s="359"/>
      <c r="G30" s="359"/>
      <c r="H30" s="431"/>
      <c r="I30" s="367"/>
      <c r="J30" s="368"/>
      <c r="K30" s="351"/>
      <c r="L30" s="351"/>
      <c r="M30" s="368"/>
      <c r="N30" s="368"/>
      <c r="O30" s="46" t="s">
        <v>121</v>
      </c>
      <c r="P30" s="368"/>
      <c r="Q30" s="368"/>
      <c r="R30" s="369"/>
      <c r="S30" s="370"/>
      <c r="T30" s="42"/>
    </row>
    <row r="31" spans="2:20" ht="18.75" customHeight="1" x14ac:dyDescent="0.2">
      <c r="B31" s="42"/>
      <c r="C31" s="428"/>
      <c r="D31" s="398"/>
      <c r="E31" s="358"/>
      <c r="F31" s="359"/>
      <c r="G31" s="359"/>
      <c r="H31" s="431"/>
      <c r="I31" s="367"/>
      <c r="J31" s="368"/>
      <c r="K31" s="351"/>
      <c r="L31" s="351"/>
      <c r="M31" s="368"/>
      <c r="N31" s="368"/>
      <c r="O31" s="46" t="s">
        <v>122</v>
      </c>
      <c r="P31" s="368"/>
      <c r="Q31" s="368"/>
      <c r="R31" s="369"/>
      <c r="S31" s="370"/>
      <c r="T31" s="42"/>
    </row>
    <row r="32" spans="2:20" ht="18.75" customHeight="1" x14ac:dyDescent="0.2">
      <c r="B32" s="42"/>
      <c r="C32" s="428"/>
      <c r="D32" s="398"/>
      <c r="E32" s="358"/>
      <c r="F32" s="359"/>
      <c r="G32" s="359"/>
      <c r="H32" s="431"/>
      <c r="I32" s="367"/>
      <c r="J32" s="368"/>
      <c r="K32" s="376"/>
      <c r="L32" s="376"/>
      <c r="M32" s="368"/>
      <c r="N32" s="368"/>
      <c r="O32" s="46" t="s">
        <v>122</v>
      </c>
      <c r="P32" s="368"/>
      <c r="Q32" s="368"/>
      <c r="R32" s="369"/>
      <c r="S32" s="370"/>
      <c r="T32" s="42"/>
    </row>
    <row r="33" spans="1:23" ht="18.75" customHeight="1" thickBot="1" x14ac:dyDescent="0.25">
      <c r="B33" s="42"/>
      <c r="C33" s="428"/>
      <c r="D33" s="398"/>
      <c r="E33" s="358"/>
      <c r="F33" s="359"/>
      <c r="G33" s="359"/>
      <c r="H33" s="432"/>
      <c r="I33" s="371"/>
      <c r="J33" s="372"/>
      <c r="K33" s="373"/>
      <c r="L33" s="373"/>
      <c r="M33" s="372"/>
      <c r="N33" s="372"/>
      <c r="O33" s="47" t="s">
        <v>122</v>
      </c>
      <c r="P33" s="372"/>
      <c r="Q33" s="372"/>
      <c r="R33" s="374"/>
      <c r="S33" s="375"/>
      <c r="T33" s="42"/>
    </row>
    <row r="34" spans="1:23" ht="21.75" customHeight="1" thickBot="1" x14ac:dyDescent="0.25">
      <c r="B34" s="42"/>
      <c r="C34" s="428"/>
      <c r="D34" s="430"/>
      <c r="E34" s="360"/>
      <c r="F34" s="361"/>
      <c r="G34" s="361"/>
      <c r="H34" s="377">
        <f>SUM(R29:S33)</f>
        <v>0</v>
      </c>
      <c r="I34" s="378"/>
      <c r="J34" s="379"/>
      <c r="K34" s="433" t="s">
        <v>123</v>
      </c>
      <c r="L34" s="434"/>
      <c r="M34" s="382">
        <f>R19</f>
        <v>0</v>
      </c>
      <c r="N34" s="383"/>
      <c r="O34" s="7" t="s">
        <v>96</v>
      </c>
      <c r="P34" s="435"/>
      <c r="Q34" s="436"/>
      <c r="R34" s="437"/>
      <c r="S34" s="438"/>
      <c r="T34" s="42"/>
    </row>
    <row r="35" spans="1:23" ht="13.5" customHeight="1" x14ac:dyDescent="0.2">
      <c r="B35" s="42"/>
      <c r="C35" s="428"/>
      <c r="D35" s="338" t="s">
        <v>97</v>
      </c>
      <c r="E35" s="398" t="s">
        <v>311</v>
      </c>
      <c r="F35" s="334"/>
      <c r="G35" s="334"/>
      <c r="H35" s="451"/>
      <c r="I35" s="452"/>
      <c r="J35" s="453"/>
      <c r="K35" s="439" t="s">
        <v>98</v>
      </c>
      <c r="L35" s="457"/>
      <c r="M35" s="362">
        <f>R19</f>
        <v>0</v>
      </c>
      <c r="N35" s="407"/>
      <c r="O35" s="439" t="s">
        <v>99</v>
      </c>
      <c r="P35" s="362">
        <f>P10</f>
        <v>0</v>
      </c>
      <c r="Q35" s="407"/>
      <c r="R35" s="440" t="s">
        <v>74</v>
      </c>
      <c r="S35" s="441"/>
      <c r="T35" s="42"/>
    </row>
    <row r="36" spans="1:23" ht="15" customHeight="1" thickBot="1" x14ac:dyDescent="0.25">
      <c r="B36" s="42"/>
      <c r="C36" s="429"/>
      <c r="D36" s="430"/>
      <c r="E36" s="389">
        <f>H35*M35*P35</f>
        <v>0</v>
      </c>
      <c r="F36" s="390"/>
      <c r="G36" s="390"/>
      <c r="H36" s="454"/>
      <c r="I36" s="455"/>
      <c r="J36" s="456"/>
      <c r="K36" s="439"/>
      <c r="L36" s="457"/>
      <c r="M36" s="371"/>
      <c r="N36" s="408"/>
      <c r="O36" s="439"/>
      <c r="P36" s="371"/>
      <c r="Q36" s="408"/>
      <c r="R36" s="442"/>
      <c r="S36" s="443"/>
      <c r="T36" s="42"/>
    </row>
    <row r="37" spans="1:23" ht="18.75" customHeight="1" x14ac:dyDescent="0.2">
      <c r="C37" s="346" t="s">
        <v>100</v>
      </c>
      <c r="D37" s="339"/>
      <c r="E37" s="393">
        <f>E29+E36</f>
        <v>0</v>
      </c>
      <c r="F37" s="393"/>
      <c r="G37" s="393"/>
      <c r="H37" s="444" t="s">
        <v>101</v>
      </c>
      <c r="I37" s="445"/>
      <c r="J37" s="445"/>
      <c r="K37" s="446" t="s">
        <v>102</v>
      </c>
      <c r="L37" s="447"/>
      <c r="M37" s="447"/>
      <c r="N37" s="448" t="s">
        <v>124</v>
      </c>
      <c r="O37" s="449"/>
      <c r="P37" s="450"/>
      <c r="Q37" s="450"/>
      <c r="R37" s="450"/>
      <c r="S37" s="57" t="s">
        <v>104</v>
      </c>
    </row>
    <row r="39" spans="1:23" x14ac:dyDescent="0.2">
      <c r="B39" s="50" t="s">
        <v>105</v>
      </c>
    </row>
    <row r="40" spans="1:23" x14ac:dyDescent="0.2">
      <c r="B40" s="40" t="s">
        <v>125</v>
      </c>
      <c r="C40" s="51" t="s">
        <v>107</v>
      </c>
    </row>
    <row r="41" spans="1:23" x14ac:dyDescent="0.2">
      <c r="B41" s="40" t="s">
        <v>125</v>
      </c>
      <c r="C41" s="51" t="s">
        <v>108</v>
      </c>
    </row>
    <row r="42" spans="1:23" x14ac:dyDescent="0.2">
      <c r="B42" s="40" t="s">
        <v>125</v>
      </c>
      <c r="C42" s="51" t="s">
        <v>109</v>
      </c>
    </row>
    <row r="43" spans="1:23" x14ac:dyDescent="0.2">
      <c r="B43" s="40" t="s">
        <v>106</v>
      </c>
      <c r="C43" s="51" t="s">
        <v>110</v>
      </c>
    </row>
    <row r="44" spans="1:23" x14ac:dyDescent="0.2">
      <c r="B44" s="40" t="s">
        <v>106</v>
      </c>
      <c r="C44" s="51" t="s">
        <v>111</v>
      </c>
    </row>
    <row r="45" spans="1:23" s="53" customFormat="1" ht="18" customHeight="1" x14ac:dyDescent="0.2">
      <c r="B45" s="52"/>
      <c r="C45" s="388" t="s">
        <v>484</v>
      </c>
      <c r="D45" s="388"/>
      <c r="E45" s="388"/>
      <c r="F45" s="388"/>
      <c r="G45" s="388"/>
      <c r="H45" s="388"/>
      <c r="I45" s="388"/>
      <c r="J45" s="388"/>
      <c r="K45" s="388"/>
      <c r="L45" s="388"/>
      <c r="M45" s="388"/>
      <c r="N45" s="388"/>
      <c r="O45" s="388"/>
      <c r="P45" s="388"/>
      <c r="Q45" s="388"/>
      <c r="R45" s="388"/>
    </row>
    <row r="46" spans="1:23" x14ac:dyDescent="0.2">
      <c r="B46" s="40" t="s">
        <v>106</v>
      </c>
      <c r="C46" s="51" t="s">
        <v>112</v>
      </c>
    </row>
    <row r="47" spans="1:23" s="26" customFormat="1" x14ac:dyDescent="0.2">
      <c r="A47" s="135"/>
      <c r="B47" s="40" t="s">
        <v>106</v>
      </c>
      <c r="C47" s="51" t="s">
        <v>113</v>
      </c>
      <c r="D47" s="6"/>
      <c r="G47" s="36"/>
      <c r="U47" s="334"/>
      <c r="V47" s="334"/>
      <c r="W47" s="334"/>
    </row>
    <row r="48" spans="1:23" s="26" customFormat="1" x14ac:dyDescent="0.2">
      <c r="A48" s="135"/>
      <c r="B48" s="40" t="s">
        <v>125</v>
      </c>
      <c r="C48" s="51" t="s">
        <v>126</v>
      </c>
      <c r="D48" s="6"/>
      <c r="G48" s="36"/>
    </row>
    <row r="49" spans="1:19" s="26" customFormat="1" x14ac:dyDescent="0.2">
      <c r="A49" s="135"/>
      <c r="B49" s="40" t="s">
        <v>125</v>
      </c>
      <c r="C49" s="51" t="s">
        <v>115</v>
      </c>
      <c r="D49" s="6"/>
      <c r="G49" s="36"/>
    </row>
    <row r="50" spans="1:19" s="26" customFormat="1" ht="12.75" customHeight="1" x14ac:dyDescent="0.2">
      <c r="A50" s="135"/>
      <c r="B50" s="40"/>
      <c r="C50" s="36"/>
      <c r="D50" s="6"/>
      <c r="G50" s="36"/>
    </row>
    <row r="51" spans="1:19" x14ac:dyDescent="0.2">
      <c r="B51" s="51" t="s">
        <v>483</v>
      </c>
      <c r="C51" s="51"/>
    </row>
    <row r="52" spans="1:19" x14ac:dyDescent="0.2">
      <c r="B52" s="51"/>
      <c r="C52" s="51"/>
    </row>
    <row r="53" spans="1:19" s="54" customFormat="1" ht="14.4" x14ac:dyDescent="0.2">
      <c r="B53" s="2"/>
      <c r="C53" s="132"/>
      <c r="D53" s="54" t="s">
        <v>414</v>
      </c>
      <c r="F53" s="54" t="s">
        <v>415</v>
      </c>
      <c r="H53" s="134" t="s">
        <v>416</v>
      </c>
    </row>
    <row r="54" spans="1:19" s="55" customFormat="1" ht="28.5" customHeight="1" x14ac:dyDescent="0.2">
      <c r="A54" s="134"/>
      <c r="M54" s="458" t="s">
        <v>116</v>
      </c>
      <c r="N54" s="458"/>
      <c r="O54" s="458">
        <f>'目次&amp;入力ｼｰﾄ'!D20</f>
        <v>0</v>
      </c>
      <c r="P54" s="458"/>
      <c r="Q54" s="458"/>
      <c r="R54" s="458"/>
      <c r="S54" s="58" t="s">
        <v>117</v>
      </c>
    </row>
    <row r="55" spans="1:19" s="55" customFormat="1" ht="28.5" customHeight="1" x14ac:dyDescent="0.2">
      <c r="A55" s="134"/>
      <c r="M55" s="459" t="s">
        <v>118</v>
      </c>
      <c r="N55" s="459"/>
      <c r="O55" s="459"/>
      <c r="P55" s="459"/>
      <c r="Q55" s="459"/>
      <c r="R55" s="459"/>
      <c r="S55" s="58" t="s">
        <v>117</v>
      </c>
    </row>
    <row r="56" spans="1:19" ht="14.4" x14ac:dyDescent="0.2">
      <c r="B56" s="56"/>
      <c r="C56" s="415" t="s">
        <v>437</v>
      </c>
      <c r="D56" s="415"/>
      <c r="E56" s="415"/>
      <c r="F56" s="416" t="str">
        <f>事務局使用!C8</f>
        <v>１２月１日（月）</v>
      </c>
      <c r="G56" s="416"/>
      <c r="H56" s="416"/>
      <c r="I56" s="416"/>
      <c r="J56" s="50" t="s">
        <v>438</v>
      </c>
    </row>
  </sheetData>
  <mergeCells count="81">
    <mergeCell ref="C56:E56"/>
    <mergeCell ref="F56:I56"/>
    <mergeCell ref="C45:R45"/>
    <mergeCell ref="U47:W47"/>
    <mergeCell ref="M54:N54"/>
    <mergeCell ref="O54:R54"/>
    <mergeCell ref="M55:N55"/>
    <mergeCell ref="O55:R55"/>
    <mergeCell ref="O35:O36"/>
    <mergeCell ref="P35:Q36"/>
    <mergeCell ref="R35:S36"/>
    <mergeCell ref="E36:G36"/>
    <mergeCell ref="C37:D37"/>
    <mergeCell ref="E37:G37"/>
    <mergeCell ref="H37:J37"/>
    <mergeCell ref="K37:M37"/>
    <mergeCell ref="N37:O37"/>
    <mergeCell ref="P37:R37"/>
    <mergeCell ref="D35:D36"/>
    <mergeCell ref="E35:G35"/>
    <mergeCell ref="H35:J36"/>
    <mergeCell ref="K35:L36"/>
    <mergeCell ref="M35:N36"/>
    <mergeCell ref="H34:J34"/>
    <mergeCell ref="K34:L34"/>
    <mergeCell ref="M34:N34"/>
    <mergeCell ref="P34:Q34"/>
    <mergeCell ref="R34:S34"/>
    <mergeCell ref="I32:J32"/>
    <mergeCell ref="K32:L32"/>
    <mergeCell ref="M32:N32"/>
    <mergeCell ref="P32:Q32"/>
    <mergeCell ref="R32:S32"/>
    <mergeCell ref="I33:J33"/>
    <mergeCell ref="K33:L33"/>
    <mergeCell ref="M33:N33"/>
    <mergeCell ref="P33:Q33"/>
    <mergeCell ref="R33:S33"/>
    <mergeCell ref="I31:J31"/>
    <mergeCell ref="K31:L31"/>
    <mergeCell ref="M31:N31"/>
    <mergeCell ref="P31:Q31"/>
    <mergeCell ref="R31:S31"/>
    <mergeCell ref="R29:S29"/>
    <mergeCell ref="I30:J30"/>
    <mergeCell ref="K30:L30"/>
    <mergeCell ref="M30:N30"/>
    <mergeCell ref="P30:Q30"/>
    <mergeCell ref="R30:S30"/>
    <mergeCell ref="C27:D27"/>
    <mergeCell ref="E27:G27"/>
    <mergeCell ref="H27:S27"/>
    <mergeCell ref="C28:C36"/>
    <mergeCell ref="D28:D34"/>
    <mergeCell ref="E28:G28"/>
    <mergeCell ref="H28:H33"/>
    <mergeCell ref="I28:J28"/>
    <mergeCell ref="K28:L28"/>
    <mergeCell ref="M28:Q28"/>
    <mergeCell ref="R28:S28"/>
    <mergeCell ref="E29:G34"/>
    <mergeCell ref="I29:J29"/>
    <mergeCell ref="K29:L29"/>
    <mergeCell ref="M29:N29"/>
    <mergeCell ref="P29:Q29"/>
    <mergeCell ref="B25:R25"/>
    <mergeCell ref="E12:N12"/>
    <mergeCell ref="O12:P12"/>
    <mergeCell ref="Q12:S12"/>
    <mergeCell ref="E14:S14"/>
    <mergeCell ref="C17:D17"/>
    <mergeCell ref="C18:P18"/>
    <mergeCell ref="R18:S18"/>
    <mergeCell ref="C19:P19"/>
    <mergeCell ref="C23:S23"/>
    <mergeCell ref="G8:I8"/>
    <mergeCell ref="B1:D1"/>
    <mergeCell ref="M4:Q4"/>
    <mergeCell ref="R4:S4"/>
    <mergeCell ref="M6:S6"/>
    <mergeCell ref="F2:G2"/>
  </mergeCells>
  <phoneticPr fontId="3"/>
  <conditionalFormatting sqref="E37:F37">
    <cfRule type="cellIs" dxfId="32" priority="19" operator="equal">
      <formula>0</formula>
    </cfRule>
    <cfRule type="cellIs" dxfId="31" priority="20" operator="equal">
      <formula>0</formula>
    </cfRule>
  </conditionalFormatting>
  <conditionalFormatting sqref="I33:J33">
    <cfRule type="cellIs" dxfId="30" priority="9" operator="equal">
      <formula>""</formula>
    </cfRule>
  </conditionalFormatting>
  <conditionalFormatting sqref="K29:L29">
    <cfRule type="cellIs" dxfId="29" priority="18" operator="equal">
      <formula>""</formula>
    </cfRule>
  </conditionalFormatting>
  <conditionalFormatting sqref="K30:L30">
    <cfRule type="cellIs" dxfId="28" priority="17" operator="equal">
      <formula>""</formula>
    </cfRule>
  </conditionalFormatting>
  <conditionalFormatting sqref="K31:L31">
    <cfRule type="cellIs" dxfId="27" priority="16" operator="equal">
      <formula>""</formula>
    </cfRule>
  </conditionalFormatting>
  <conditionalFormatting sqref="K32:L32">
    <cfRule type="cellIs" dxfId="26" priority="15" operator="equal">
      <formula>""</formula>
    </cfRule>
  </conditionalFormatting>
  <conditionalFormatting sqref="K33:L33">
    <cfRule type="cellIs" dxfId="25" priority="14" operator="equal">
      <formula>""</formula>
    </cfRule>
  </conditionalFormatting>
  <conditionalFormatting sqref="I29:J29">
    <cfRule type="cellIs" dxfId="24" priority="13" operator="equal">
      <formula>""</formula>
    </cfRule>
  </conditionalFormatting>
  <conditionalFormatting sqref="I30:J30">
    <cfRule type="cellIs" dxfId="23" priority="12" operator="equal">
      <formula>""</formula>
    </cfRule>
  </conditionalFormatting>
  <conditionalFormatting sqref="I31:J31">
    <cfRule type="cellIs" dxfId="22" priority="11" operator="equal">
      <formula>""</formula>
    </cfRule>
  </conditionalFormatting>
  <conditionalFormatting sqref="I32:J32">
    <cfRule type="cellIs" dxfId="21" priority="10" operator="equal">
      <formula>""</formula>
    </cfRule>
  </conditionalFormatting>
  <conditionalFormatting sqref="M4:Q4">
    <cfRule type="cellIs" dxfId="20" priority="8" operator="equal">
      <formula>""</formula>
    </cfRule>
  </conditionalFormatting>
  <conditionalFormatting sqref="K8">
    <cfRule type="cellIs" dxfId="19" priority="7" operator="equal">
      <formula>""</formula>
    </cfRule>
  </conditionalFormatting>
  <conditionalFormatting sqref="M8">
    <cfRule type="cellIs" dxfId="18" priority="6" operator="equal">
      <formula>""</formula>
    </cfRule>
  </conditionalFormatting>
  <conditionalFormatting sqref="P8">
    <cfRule type="cellIs" dxfId="17" priority="4" operator="equal">
      <formula>""</formula>
    </cfRule>
    <cfRule type="cellIs" priority="5" operator="equal">
      <formula>""</formula>
    </cfRule>
  </conditionalFormatting>
  <conditionalFormatting sqref="R8">
    <cfRule type="cellIs" dxfId="16" priority="3" operator="equal">
      <formula>""</formula>
    </cfRule>
  </conditionalFormatting>
  <conditionalFormatting sqref="P10">
    <cfRule type="cellIs" dxfId="15" priority="2" operator="equal">
      <formula>""</formula>
    </cfRule>
  </conditionalFormatting>
  <conditionalFormatting sqref="R10">
    <cfRule type="cellIs" dxfId="14" priority="1" operator="equal">
      <formula>""</formula>
    </cfRule>
  </conditionalFormatting>
  <dataValidations count="9">
    <dataValidation type="whole" operator="lessThanOrEqual" allowBlank="1" showInputMessage="1" showErrorMessage="1" sqref="H35:J36" xr:uid="{00000000-0002-0000-0600-000000000000}">
      <formula1>7200</formula1>
    </dataValidation>
    <dataValidation type="list" allowBlank="1" showInputMessage="1" showErrorMessage="1" sqref="P34:Q34" xr:uid="{00000000-0002-0000-0600-000001000000}">
      <formula1>"1,2,3"</formula1>
    </dataValidation>
    <dataValidation type="list" allowBlank="1" showInputMessage="1" showErrorMessage="1" sqref="I29:J33" xr:uid="{00000000-0002-0000-0600-000002000000}">
      <formula1>"JR,私鉄,地下鉄,市電,バス"</formula1>
    </dataValidation>
    <dataValidation type="list" allowBlank="1" showInputMessage="1" showErrorMessage="1" sqref="R10" xr:uid="{00000000-0002-0000-0600-000003000000}">
      <formula1>"1,2,3,4,5,"</formula1>
    </dataValidation>
    <dataValidation type="list" allowBlank="1" showInputMessage="1" showErrorMessage="1" sqref="P10" xr:uid="{00000000-0002-0000-0600-000004000000}">
      <formula1>"0,1,2,3,4,"</formula1>
    </dataValidation>
    <dataValidation type="list" allowBlank="1" showInputMessage="1" showErrorMessage="1" sqref="Q9 R8 M8" xr:uid="{00000000-0002-0000-0600-000005000000}">
      <formula1>"1,2,3,4,5,6,7,8,9,10,11,12,13,14,15,16,17,18,19,20,21,22,23,24,25,26,27,28,29,30,31,"</formula1>
    </dataValidation>
    <dataValidation type="list" allowBlank="1" showInputMessage="1" showErrorMessage="1" sqref="P8 K8" xr:uid="{00000000-0002-0000-0600-000006000000}">
      <formula1>"1,2,3,4,5,6,7,8,9,10,11,12,"</formula1>
    </dataValidation>
    <dataValidation type="list" allowBlank="1" showInputMessage="1" showErrorMessage="1" sqref="I9" xr:uid="{00000000-0002-0000-0600-000007000000}">
      <formula1>"20,21,22,23,24,25,26,27,28,29,30,31,32,33,34,35,"</formula1>
    </dataValidation>
    <dataValidation type="list" allowBlank="1" showInputMessage="1" showErrorMessage="1" sqref="K29:L33" xr:uid="{00000000-0002-0000-0600-000008000000}">
      <formula1>"　,乗車券(団券),乗車券(学割),乗車券(学割＋往復割引),特急券(自由席),団体バス"</formula1>
    </dataValidation>
  </dataValidations>
  <pageMargins left="0.70866141732283472" right="0.35433070866141736" top="0.74803149606299213" bottom="0.43307086614173229" header="0.31496062992125984" footer="0.31496062992125984"/>
  <pageSetup paperSize="9" scale="8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9000000}">
          <x14:formula1>
            <xm:f>リスト!$B$2:$B$21</xm:f>
          </x14:formula1>
          <xm:sqref>M4:Q4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56"/>
  <sheetViews>
    <sheetView workbookViewId="0">
      <selection activeCell="G23" sqref="G23"/>
    </sheetView>
  </sheetViews>
  <sheetFormatPr defaultRowHeight="13.2" x14ac:dyDescent="0.2"/>
  <cols>
    <col min="1" max="1" width="4.88671875" customWidth="1"/>
    <col min="3" max="3" width="3.88671875" customWidth="1"/>
    <col min="4" max="4" width="11.109375" customWidth="1"/>
    <col min="6" max="6" width="12.77734375" customWidth="1"/>
    <col min="7" max="7" width="8.77734375" customWidth="1"/>
    <col min="8" max="8" width="2.77734375" customWidth="1"/>
    <col min="9" max="9" width="10.6640625" customWidth="1"/>
    <col min="10" max="10" width="8.88671875" customWidth="1"/>
    <col min="11" max="11" width="3.44140625" bestFit="1" customWidth="1"/>
    <col min="12" max="12" width="5.77734375" customWidth="1"/>
    <col min="13" max="13" width="3.44140625" bestFit="1" customWidth="1"/>
    <col min="14" max="14" width="5.21875" customWidth="1"/>
    <col min="15" max="15" width="3.44140625" bestFit="1" customWidth="1"/>
  </cols>
  <sheetData>
    <row r="1" spans="1:15" x14ac:dyDescent="0.2">
      <c r="A1" t="s">
        <v>423</v>
      </c>
    </row>
    <row r="2" spans="1:15" x14ac:dyDescent="0.2">
      <c r="K2" s="65" t="s">
        <v>4</v>
      </c>
      <c r="M2" s="65" t="s">
        <v>5</v>
      </c>
      <c r="O2" s="65" t="s">
        <v>6</v>
      </c>
    </row>
    <row r="3" spans="1:15" ht="14.25" customHeight="1" x14ac:dyDescent="0.2">
      <c r="A3" s="219" t="s">
        <v>2</v>
      </c>
      <c r="B3" s="220"/>
      <c r="C3" s="220"/>
      <c r="D3" s="220"/>
      <c r="E3" s="220"/>
      <c r="F3" s="220"/>
      <c r="G3" s="441"/>
      <c r="H3" s="142"/>
      <c r="I3" s="88"/>
      <c r="J3" s="88"/>
      <c r="K3" s="88"/>
      <c r="L3" s="88"/>
    </row>
    <row r="4" spans="1:15" ht="14.25" customHeight="1" x14ac:dyDescent="0.2">
      <c r="A4" s="207" t="s">
        <v>500</v>
      </c>
      <c r="B4" s="209"/>
      <c r="C4" s="209"/>
      <c r="D4" s="209"/>
      <c r="E4" s="209"/>
      <c r="F4" s="209"/>
      <c r="G4" s="460"/>
      <c r="H4" s="142"/>
      <c r="I4" s="128" t="s">
        <v>401</v>
      </c>
      <c r="J4" s="302">
        <f>'目次&amp;入力ｼｰﾄ'!D18</f>
        <v>0</v>
      </c>
      <c r="K4" s="302"/>
      <c r="L4" s="302"/>
      <c r="M4" s="302"/>
      <c r="N4" s="302"/>
      <c r="O4" s="302"/>
    </row>
    <row r="5" spans="1:15" ht="14.25" customHeight="1" x14ac:dyDescent="0.2">
      <c r="A5" s="207" t="s">
        <v>498</v>
      </c>
      <c r="B5" s="209"/>
      <c r="C5" s="209"/>
      <c r="D5" s="209"/>
      <c r="E5" s="209"/>
      <c r="F5" s="209"/>
      <c r="G5" s="460"/>
      <c r="H5" s="142"/>
      <c r="I5" s="128"/>
      <c r="J5" s="88"/>
      <c r="K5" s="88"/>
      <c r="L5" s="88"/>
    </row>
    <row r="6" spans="1:15" ht="14.25" customHeight="1" x14ac:dyDescent="0.2">
      <c r="A6" s="171" t="s">
        <v>499</v>
      </c>
      <c r="B6" s="180"/>
      <c r="C6" s="180"/>
      <c r="D6" s="180"/>
      <c r="E6" s="180"/>
      <c r="F6" s="180"/>
      <c r="G6" s="172"/>
      <c r="H6" s="142"/>
      <c r="I6" s="128" t="s">
        <v>400</v>
      </c>
      <c r="J6" s="302">
        <f>'目次&amp;入力ｼｰﾄ'!D27</f>
        <v>0</v>
      </c>
      <c r="K6" s="302"/>
      <c r="L6" s="302"/>
      <c r="M6" s="302"/>
      <c r="N6" s="302"/>
      <c r="O6" s="302"/>
    </row>
    <row r="7" spans="1:15" ht="14.25" customHeight="1" x14ac:dyDescent="0.2">
      <c r="A7" s="221" t="s">
        <v>3</v>
      </c>
      <c r="B7" s="222"/>
      <c r="C7" s="222"/>
      <c r="D7" s="222"/>
      <c r="E7" s="222"/>
      <c r="F7" s="222"/>
      <c r="G7" s="443"/>
      <c r="H7" s="142"/>
      <c r="I7" s="88"/>
      <c r="J7" s="88"/>
      <c r="K7" s="88"/>
      <c r="L7" s="88"/>
    </row>
    <row r="11" spans="1:15" ht="20.25" customHeight="1" x14ac:dyDescent="0.2">
      <c r="B11" s="156" t="s">
        <v>127</v>
      </c>
      <c r="C11" s="157" t="str">
        <f>事務局使用!B3</f>
        <v>７</v>
      </c>
      <c r="D11" s="158" t="s">
        <v>424</v>
      </c>
      <c r="E11" s="159"/>
    </row>
    <row r="12" spans="1:15" ht="20.25" customHeight="1" x14ac:dyDescent="0.2">
      <c r="B12" s="129"/>
      <c r="C12" s="130"/>
      <c r="D12" s="131"/>
      <c r="E12" s="28"/>
    </row>
    <row r="14" spans="1:15" ht="17.25" customHeight="1" x14ac:dyDescent="0.2">
      <c r="D14" s="148" t="str">
        <f>事務局使用!B14</f>
        <v>令和７年度</v>
      </c>
      <c r="E14" s="303" t="s">
        <v>425</v>
      </c>
      <c r="F14" s="303"/>
      <c r="G14" s="303"/>
      <c r="H14" s="303"/>
      <c r="I14" s="303"/>
    </row>
    <row r="15" spans="1:15" ht="17.25" customHeight="1" x14ac:dyDescent="0.2">
      <c r="D15" s="148"/>
      <c r="E15" s="148"/>
      <c r="F15" s="148"/>
      <c r="G15" s="148"/>
      <c r="H15" s="148"/>
      <c r="I15" s="148"/>
    </row>
    <row r="16" spans="1:15" ht="17.25" customHeight="1" x14ac:dyDescent="0.2">
      <c r="D16" s="148" t="s">
        <v>403</v>
      </c>
      <c r="E16" s="303" t="str">
        <f>事務局使用!B21</f>
        <v>令和８(2026)年２月１９日（木）１４：００～</v>
      </c>
      <c r="F16" s="303"/>
      <c r="G16" s="303"/>
      <c r="H16" s="303"/>
      <c r="I16" s="303"/>
    </row>
    <row r="17" spans="2:12" ht="17.25" customHeight="1" x14ac:dyDescent="0.2">
      <c r="D17" s="148"/>
      <c r="E17" s="148"/>
      <c r="F17" s="148"/>
      <c r="G17" s="148"/>
      <c r="H17" s="148"/>
      <c r="I17" s="148"/>
    </row>
    <row r="18" spans="2:12" ht="17.25" customHeight="1" x14ac:dyDescent="0.2">
      <c r="D18" s="148" t="s">
        <v>404</v>
      </c>
      <c r="E18" s="303" t="str">
        <f>事務局使用!B18</f>
        <v>滋賀県立長浜北星高等学校　大講義室</v>
      </c>
      <c r="F18" s="303"/>
      <c r="G18" s="303"/>
      <c r="H18" s="303"/>
      <c r="I18" s="303"/>
    </row>
    <row r="19" spans="2:12" x14ac:dyDescent="0.2">
      <c r="D19" s="1"/>
      <c r="E19" s="1"/>
      <c r="F19" s="1"/>
      <c r="G19" s="1"/>
      <c r="H19" s="1"/>
      <c r="I19" s="1"/>
    </row>
    <row r="20" spans="2:12" x14ac:dyDescent="0.2">
      <c r="D20" s="1"/>
      <c r="E20" s="1"/>
      <c r="F20" s="1"/>
      <c r="G20" s="1"/>
      <c r="H20" s="1"/>
      <c r="I20" s="1"/>
    </row>
    <row r="21" spans="2:12" ht="23.25" customHeight="1" x14ac:dyDescent="0.2">
      <c r="B21" s="318" t="str">
        <f>事務局使用!B14</f>
        <v>令和７年度</v>
      </c>
      <c r="C21" s="318"/>
      <c r="D21" s="308" t="s">
        <v>427</v>
      </c>
      <c r="E21" s="308"/>
      <c r="F21" s="308"/>
      <c r="G21" s="308"/>
      <c r="H21" s="135" t="s">
        <v>406</v>
      </c>
      <c r="I21" s="145"/>
      <c r="J21" s="1" t="s">
        <v>408</v>
      </c>
    </row>
    <row r="22" spans="2:12" ht="15" customHeight="1" x14ac:dyDescent="0.2">
      <c r="D22" s="1"/>
      <c r="E22" s="1"/>
      <c r="F22" s="1"/>
      <c r="G22" s="1"/>
      <c r="H22" s="1"/>
      <c r="I22" s="1"/>
    </row>
    <row r="23" spans="2:12" ht="15" customHeight="1" x14ac:dyDescent="0.2">
      <c r="D23" s="1"/>
      <c r="E23" s="149" t="s">
        <v>409</v>
      </c>
      <c r="F23" s="134"/>
      <c r="G23" s="53" t="s">
        <v>410</v>
      </c>
      <c r="H23" s="1"/>
      <c r="I23" s="1"/>
    </row>
    <row r="24" spans="2:12" ht="15" customHeight="1" x14ac:dyDescent="0.2">
      <c r="D24" s="1" t="s">
        <v>422</v>
      </c>
      <c r="E24" s="1"/>
      <c r="F24" s="1"/>
      <c r="G24" s="1"/>
      <c r="H24" s="1"/>
      <c r="I24" s="1"/>
    </row>
    <row r="25" spans="2:12" ht="15" customHeight="1" x14ac:dyDescent="0.2">
      <c r="D25" s="309"/>
      <c r="E25" s="310"/>
      <c r="F25" s="310"/>
      <c r="G25" s="310"/>
      <c r="H25" s="310"/>
      <c r="I25" s="310"/>
      <c r="J25" s="310"/>
      <c r="K25" s="310"/>
      <c r="L25" s="311"/>
    </row>
    <row r="26" spans="2:12" ht="15" customHeight="1" x14ac:dyDescent="0.2">
      <c r="D26" s="312"/>
      <c r="E26" s="313"/>
      <c r="F26" s="313"/>
      <c r="G26" s="313"/>
      <c r="H26" s="313"/>
      <c r="I26" s="313"/>
      <c r="J26" s="313"/>
      <c r="K26" s="313"/>
      <c r="L26" s="314"/>
    </row>
    <row r="27" spans="2:12" ht="15" customHeight="1" x14ac:dyDescent="0.2">
      <c r="D27" s="312"/>
      <c r="E27" s="313"/>
      <c r="F27" s="313"/>
      <c r="G27" s="313"/>
      <c r="H27" s="313"/>
      <c r="I27" s="313"/>
      <c r="J27" s="313"/>
      <c r="K27" s="313"/>
      <c r="L27" s="314"/>
    </row>
    <row r="28" spans="2:12" ht="15" customHeight="1" x14ac:dyDescent="0.2">
      <c r="D28" s="315"/>
      <c r="E28" s="316"/>
      <c r="F28" s="316"/>
      <c r="G28" s="316"/>
      <c r="H28" s="316"/>
      <c r="I28" s="316"/>
      <c r="J28" s="316"/>
      <c r="K28" s="316"/>
      <c r="L28" s="317"/>
    </row>
    <row r="29" spans="2:12" ht="15" customHeight="1" x14ac:dyDescent="0.2">
      <c r="D29" s="1"/>
      <c r="E29" s="1"/>
      <c r="F29" s="1"/>
      <c r="G29" s="1"/>
      <c r="H29" s="1"/>
      <c r="I29" s="1"/>
    </row>
    <row r="30" spans="2:12" ht="15" customHeight="1" x14ac:dyDescent="0.2">
      <c r="C30" s="150" t="s">
        <v>481</v>
      </c>
      <c r="D30" s="1"/>
      <c r="E30" s="1"/>
      <c r="F30" s="1"/>
      <c r="G30" s="1"/>
      <c r="H30" s="1"/>
      <c r="I30" s="1"/>
    </row>
    <row r="31" spans="2:12" ht="15" customHeight="1" x14ac:dyDescent="0.2">
      <c r="C31" s="150"/>
      <c r="D31" s="1"/>
      <c r="E31" s="1"/>
      <c r="F31" s="1"/>
      <c r="G31" s="1"/>
      <c r="H31" s="1"/>
      <c r="I31" s="1"/>
    </row>
    <row r="32" spans="2:12" ht="15" customHeight="1" x14ac:dyDescent="0.2"/>
    <row r="33" spans="2:15" x14ac:dyDescent="0.2">
      <c r="B33" s="110"/>
      <c r="C33" s="110"/>
      <c r="D33" s="110"/>
      <c r="E33" s="110"/>
      <c r="F33" s="110"/>
      <c r="G33" s="110"/>
      <c r="H33" s="110"/>
      <c r="I33" s="110"/>
      <c r="J33" s="110"/>
      <c r="K33" s="110"/>
      <c r="L33" s="110"/>
      <c r="M33" s="110"/>
    </row>
    <row r="34" spans="2:15" x14ac:dyDescent="0.2">
      <c r="B34" s="147"/>
      <c r="C34" s="147"/>
      <c r="D34" s="147"/>
      <c r="E34" s="147"/>
      <c r="F34" s="147"/>
      <c r="G34" s="147"/>
      <c r="H34" s="147"/>
      <c r="I34" s="147"/>
      <c r="J34" s="147"/>
      <c r="K34" s="147"/>
      <c r="L34" s="147"/>
      <c r="M34" s="147"/>
    </row>
    <row r="35" spans="2:15" x14ac:dyDescent="0.2">
      <c r="B35" s="147"/>
      <c r="C35" s="147"/>
      <c r="D35" s="147"/>
      <c r="E35" s="147"/>
      <c r="F35" s="147"/>
      <c r="G35" s="147"/>
      <c r="H35" s="147"/>
      <c r="I35" s="147"/>
      <c r="J35" s="147"/>
      <c r="K35" s="147"/>
      <c r="L35" s="147"/>
      <c r="M35" s="147"/>
    </row>
    <row r="37" spans="2:15" ht="24.75" customHeight="1" x14ac:dyDescent="0.2">
      <c r="F37" s="319" t="s">
        <v>411</v>
      </c>
      <c r="G37" s="319"/>
      <c r="H37" s="319"/>
    </row>
    <row r="38" spans="2:15" ht="13.5" customHeight="1" x14ac:dyDescent="0.2">
      <c r="F38" s="144"/>
      <c r="G38" s="144"/>
      <c r="H38" s="144"/>
    </row>
    <row r="40" spans="2:15" ht="23.25" customHeight="1" x14ac:dyDescent="0.2">
      <c r="B40" s="131" t="s">
        <v>412</v>
      </c>
      <c r="C40" s="1"/>
      <c r="D40" s="1"/>
      <c r="E40" s="1"/>
    </row>
    <row r="41" spans="2:15" x14ac:dyDescent="0.2">
      <c r="B41" s="1"/>
      <c r="C41" s="1"/>
      <c r="D41" s="1"/>
      <c r="E41" s="1"/>
    </row>
    <row r="42" spans="2:15" x14ac:dyDescent="0.2">
      <c r="B42" s="1"/>
      <c r="C42" s="1"/>
      <c r="D42" s="1"/>
      <c r="E42" s="1"/>
    </row>
    <row r="43" spans="2:15" ht="21" customHeight="1" x14ac:dyDescent="0.2">
      <c r="B43" s="152" t="s">
        <v>413</v>
      </c>
      <c r="C43" s="320" t="str">
        <f>事務局使用!B14</f>
        <v>令和７年度</v>
      </c>
      <c r="D43" s="320"/>
      <c r="E43" s="153" t="s">
        <v>428</v>
      </c>
    </row>
    <row r="44" spans="2:15" ht="21" customHeight="1" x14ac:dyDescent="0.2">
      <c r="B44" s="153" t="s">
        <v>421</v>
      </c>
    </row>
    <row r="45" spans="2:15" ht="21" customHeight="1" x14ac:dyDescent="0.2">
      <c r="B45" s="28"/>
    </row>
    <row r="47" spans="2:15" ht="16.5" customHeight="1" x14ac:dyDescent="0.2">
      <c r="H47" s="150"/>
      <c r="I47" s="150"/>
      <c r="J47" s="155"/>
      <c r="K47" s="151" t="s">
        <v>414</v>
      </c>
      <c r="L47" s="155"/>
      <c r="M47" s="151" t="s">
        <v>415</v>
      </c>
      <c r="N47" s="155"/>
      <c r="O47" s="151" t="s">
        <v>416</v>
      </c>
    </row>
    <row r="48" spans="2:15" ht="16.5" customHeight="1" x14ac:dyDescent="0.2">
      <c r="H48" s="150"/>
      <c r="I48" s="150"/>
      <c r="J48" s="150"/>
      <c r="K48" s="150"/>
      <c r="L48" s="150"/>
      <c r="M48" s="150"/>
      <c r="N48" s="150"/>
      <c r="O48" s="150"/>
    </row>
    <row r="49" spans="2:15" ht="16.5" customHeight="1" x14ac:dyDescent="0.2">
      <c r="H49" s="154" t="s">
        <v>417</v>
      </c>
      <c r="I49" s="304"/>
      <c r="J49" s="305"/>
      <c r="K49" s="305"/>
      <c r="L49" s="305"/>
      <c r="M49" s="305"/>
      <c r="N49" s="306"/>
      <c r="O49" s="150"/>
    </row>
    <row r="50" spans="2:15" ht="16.5" customHeight="1" x14ac:dyDescent="0.2">
      <c r="H50" s="150"/>
      <c r="I50" s="150"/>
      <c r="J50" s="150"/>
      <c r="K50" s="150"/>
      <c r="L50" s="150"/>
      <c r="M50" s="150"/>
      <c r="N50" s="150"/>
      <c r="O50" s="150"/>
    </row>
    <row r="51" spans="2:15" ht="16.5" customHeight="1" x14ac:dyDescent="0.2">
      <c r="H51" s="154" t="s">
        <v>418</v>
      </c>
      <c r="I51" s="304"/>
      <c r="J51" s="305"/>
      <c r="K51" s="305"/>
      <c r="L51" s="305"/>
      <c r="M51" s="305"/>
      <c r="N51" s="306"/>
      <c r="O51" s="150"/>
    </row>
    <row r="52" spans="2:15" ht="16.5" customHeight="1" x14ac:dyDescent="0.2"/>
    <row r="53" spans="2:15" ht="16.5" customHeight="1" x14ac:dyDescent="0.2"/>
    <row r="54" spans="2:15" ht="16.5" customHeight="1" x14ac:dyDescent="0.2"/>
    <row r="55" spans="2:15" ht="14.4" x14ac:dyDescent="0.2">
      <c r="B55" s="64" t="s">
        <v>419</v>
      </c>
      <c r="C55" s="307" t="str">
        <f>事務局使用!C9</f>
        <v>１月３０日（金）</v>
      </c>
      <c r="D55" s="307"/>
      <c r="E55" t="s">
        <v>479</v>
      </c>
    </row>
    <row r="56" spans="2:15" x14ac:dyDescent="0.2">
      <c r="D56" t="s">
        <v>480</v>
      </c>
    </row>
  </sheetData>
  <mergeCells count="17">
    <mergeCell ref="C55:D55"/>
    <mergeCell ref="B21:C21"/>
    <mergeCell ref="D21:G21"/>
    <mergeCell ref="D25:L28"/>
    <mergeCell ref="F37:H37"/>
    <mergeCell ref="C43:D43"/>
    <mergeCell ref="I49:N49"/>
    <mergeCell ref="J4:O4"/>
    <mergeCell ref="J6:O6"/>
    <mergeCell ref="E14:I14"/>
    <mergeCell ref="E16:I16"/>
    <mergeCell ref="I51:N51"/>
    <mergeCell ref="A3:G3"/>
    <mergeCell ref="A4:G4"/>
    <mergeCell ref="A5:G5"/>
    <mergeCell ref="A7:G7"/>
    <mergeCell ref="E18:I18"/>
  </mergeCells>
  <phoneticPr fontId="3"/>
  <conditionalFormatting sqref="F23">
    <cfRule type="cellIs" dxfId="13" priority="1" operator="equal">
      <formula>""</formula>
    </cfRule>
  </conditionalFormatting>
  <conditionalFormatting sqref="J2">
    <cfRule type="cellIs" dxfId="12" priority="7" operator="equal">
      <formula>""</formula>
    </cfRule>
  </conditionalFormatting>
  <conditionalFormatting sqref="L2">
    <cfRule type="cellIs" dxfId="11" priority="5" operator="equal">
      <formula>""</formula>
    </cfRule>
    <cfRule type="cellIs" priority="6" operator="equal">
      <formula>""</formula>
    </cfRule>
  </conditionalFormatting>
  <conditionalFormatting sqref="N2">
    <cfRule type="cellIs" dxfId="10" priority="4" operator="equal">
      <formula>""</formula>
    </cfRule>
  </conditionalFormatting>
  <conditionalFormatting sqref="I21">
    <cfRule type="cellIs" dxfId="9" priority="2" operator="equal">
      <formula>""</formula>
    </cfRule>
    <cfRule type="cellIs" dxfId="8" priority="3" operator="equal">
      <formula>""</formula>
    </cfRule>
  </conditionalFormatting>
  <dataValidations count="2">
    <dataValidation type="list" allowBlank="1" showInputMessage="1" showErrorMessage="1" sqref="F23" xr:uid="{00000000-0002-0000-0700-000000000000}">
      <formula1>"公共交通機関,自家用車"</formula1>
    </dataValidation>
    <dataValidation type="list" allowBlank="1" showInputMessage="1" showErrorMessage="1" sqref="I21" xr:uid="{00000000-0002-0000-0700-000001000000}">
      <formula1>"出席,欠席"</formula1>
    </dataValidation>
  </dataValidations>
  <pageMargins left="0.70866141732283472" right="0.3" top="0.74803149606299213" bottom="0.44"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sheetPr>
  <dimension ref="A1:M42"/>
  <sheetViews>
    <sheetView topLeftCell="A28" workbookViewId="0">
      <selection activeCell="N38" sqref="N38"/>
    </sheetView>
  </sheetViews>
  <sheetFormatPr defaultColWidth="9" defaultRowHeight="13.2" x14ac:dyDescent="0.2"/>
  <cols>
    <col min="1" max="1" width="4.6640625" style="1" customWidth="1"/>
    <col min="2" max="2" width="10.6640625" style="1" customWidth="1"/>
    <col min="3" max="3" width="7.21875" style="1" customWidth="1"/>
    <col min="4" max="4" width="8" style="1" customWidth="1"/>
    <col min="5" max="5" width="3.88671875" style="1" customWidth="1"/>
    <col min="6" max="6" width="9" style="1"/>
    <col min="7" max="7" width="5.21875" style="1" bestFit="1" customWidth="1"/>
    <col min="8" max="8" width="7.6640625" style="1" customWidth="1"/>
    <col min="9" max="9" width="3.44140625" style="1" bestFit="1" customWidth="1"/>
    <col min="10" max="10" width="7.44140625" style="1" customWidth="1"/>
    <col min="11" max="11" width="3.44140625" style="1" bestFit="1" customWidth="1"/>
    <col min="12" max="12" width="7.33203125" style="1" customWidth="1"/>
    <col min="13" max="13" width="4.21875" style="1" bestFit="1" customWidth="1"/>
    <col min="14" max="16384" width="9" style="1"/>
  </cols>
  <sheetData>
    <row r="1" spans="1:13" ht="13.8" thickBot="1" x14ac:dyDescent="0.25"/>
    <row r="2" spans="1:13" ht="17.25" customHeight="1" x14ac:dyDescent="0.2">
      <c r="A2" s="2" t="s">
        <v>0</v>
      </c>
      <c r="B2" s="3"/>
      <c r="G2" s="461" t="s">
        <v>508</v>
      </c>
      <c r="H2" s="214"/>
      <c r="I2" s="214"/>
      <c r="J2" s="214"/>
      <c r="K2" s="214"/>
      <c r="L2" s="214"/>
      <c r="M2" s="215"/>
    </row>
    <row r="3" spans="1:13" ht="13.8" thickBot="1" x14ac:dyDescent="0.25">
      <c r="B3" s="4"/>
      <c r="C3" s="4"/>
      <c r="D3" s="4"/>
      <c r="E3" s="4"/>
      <c r="F3" s="4"/>
      <c r="G3" s="462"/>
      <c r="H3" s="216"/>
      <c r="I3" s="216"/>
      <c r="J3" s="216"/>
      <c r="K3" s="216"/>
      <c r="L3" s="216"/>
      <c r="M3" s="217"/>
    </row>
    <row r="4" spans="1:13" ht="14.4" x14ac:dyDescent="0.2">
      <c r="A4" s="218" t="s">
        <v>1</v>
      </c>
      <c r="B4" s="218"/>
      <c r="C4" s="218"/>
      <c r="D4" s="218"/>
      <c r="E4" s="218"/>
      <c r="F4" s="218"/>
    </row>
    <row r="5" spans="1:13" x14ac:dyDescent="0.2">
      <c r="B5" s="5"/>
    </row>
    <row r="6" spans="1:13" ht="17.25" customHeight="1" x14ac:dyDescent="0.2">
      <c r="A6" s="219" t="s">
        <v>2</v>
      </c>
      <c r="B6" s="220"/>
      <c r="C6" s="220"/>
      <c r="D6" s="220"/>
      <c r="E6" s="220"/>
      <c r="F6" s="220"/>
      <c r="G6" s="441"/>
    </row>
    <row r="7" spans="1:13" ht="17.25" customHeight="1" x14ac:dyDescent="0.2">
      <c r="A7" s="207" t="s">
        <v>509</v>
      </c>
      <c r="B7" s="208"/>
      <c r="C7" s="208"/>
      <c r="D7" s="208"/>
      <c r="E7" s="208"/>
      <c r="F7" s="208"/>
      <c r="G7" s="460"/>
    </row>
    <row r="8" spans="1:13" ht="17.25" customHeight="1" x14ac:dyDescent="0.2">
      <c r="A8" s="207" t="s">
        <v>510</v>
      </c>
      <c r="B8" s="208"/>
      <c r="C8" s="208"/>
      <c r="D8" s="208"/>
      <c r="E8" s="208"/>
      <c r="F8" s="208"/>
      <c r="G8" s="460"/>
    </row>
    <row r="9" spans="1:13" ht="17.25" customHeight="1" x14ac:dyDescent="0.2">
      <c r="A9" s="207" t="s">
        <v>511</v>
      </c>
      <c r="B9" s="208"/>
      <c r="C9" s="208"/>
      <c r="D9" s="208"/>
      <c r="E9" s="208"/>
      <c r="F9" s="208"/>
      <c r="G9" s="460"/>
    </row>
    <row r="10" spans="1:13" ht="17.25" customHeight="1" x14ac:dyDescent="0.2">
      <c r="A10" s="221" t="s">
        <v>3</v>
      </c>
      <c r="B10" s="222"/>
      <c r="C10" s="222"/>
      <c r="D10" s="222"/>
      <c r="E10" s="222"/>
      <c r="F10" s="222"/>
      <c r="G10" s="443"/>
    </row>
    <row r="11" spans="1:13" ht="21.75" customHeight="1" x14ac:dyDescent="0.2">
      <c r="B11" s="3"/>
      <c r="G11" s="463" t="s">
        <v>512</v>
      </c>
      <c r="H11" s="463"/>
      <c r="I11" s="8" t="s">
        <v>4</v>
      </c>
      <c r="J11" s="30">
        <v>4</v>
      </c>
      <c r="K11" s="8" t="s">
        <v>5</v>
      </c>
      <c r="L11" s="8"/>
      <c r="M11" s="9" t="s">
        <v>6</v>
      </c>
    </row>
    <row r="12" spans="1:13" x14ac:dyDescent="0.2">
      <c r="B12" s="10" t="s">
        <v>7</v>
      </c>
      <c r="C12" s="11"/>
      <c r="D12" s="11"/>
      <c r="E12" s="11"/>
    </row>
    <row r="13" spans="1:13" ht="19.5" customHeight="1" x14ac:dyDescent="0.2">
      <c r="B13" s="10"/>
      <c r="C13" s="11"/>
      <c r="D13" s="11"/>
      <c r="E13" s="11"/>
      <c r="F13" s="12" t="s">
        <v>8</v>
      </c>
      <c r="G13" s="466" t="s">
        <v>458</v>
      </c>
      <c r="H13" s="467"/>
      <c r="I13" s="467"/>
      <c r="J13" s="467"/>
      <c r="K13" s="467"/>
      <c r="L13" s="467"/>
      <c r="M13" s="468"/>
    </row>
    <row r="14" spans="1:13" ht="19.5" customHeight="1" x14ac:dyDescent="0.2">
      <c r="B14" s="10"/>
      <c r="C14" s="11"/>
      <c r="D14" s="11"/>
      <c r="E14" s="11"/>
      <c r="F14" s="12" t="s">
        <v>9</v>
      </c>
      <c r="G14" s="464" t="s">
        <v>42</v>
      </c>
      <c r="H14" s="464"/>
      <c r="I14" s="464"/>
      <c r="J14" s="464"/>
      <c r="K14" s="464"/>
      <c r="L14" s="464"/>
    </row>
    <row r="15" spans="1:13" ht="19.5" customHeight="1" x14ac:dyDescent="0.2">
      <c r="B15" s="10"/>
      <c r="C15" s="11"/>
      <c r="D15" s="11"/>
      <c r="E15" s="11"/>
      <c r="F15" s="13"/>
      <c r="G15" s="14" t="s">
        <v>43</v>
      </c>
      <c r="H15" s="31" t="s">
        <v>44</v>
      </c>
      <c r="I15" s="12" t="s">
        <v>45</v>
      </c>
      <c r="J15" s="32">
        <v>765</v>
      </c>
      <c r="K15" s="12" t="s">
        <v>45</v>
      </c>
      <c r="L15" s="32">
        <v>321</v>
      </c>
    </row>
    <row r="16" spans="1:13" ht="19.5" customHeight="1" x14ac:dyDescent="0.2">
      <c r="B16" s="11"/>
      <c r="C16" s="11"/>
      <c r="D16" s="11"/>
      <c r="E16" s="11"/>
      <c r="F16" s="13"/>
      <c r="G16" s="14" t="s">
        <v>46</v>
      </c>
      <c r="H16" s="31" t="s">
        <v>44</v>
      </c>
      <c r="I16" s="12" t="s">
        <v>45</v>
      </c>
      <c r="J16" s="32">
        <v>765</v>
      </c>
      <c r="K16" s="12" t="s">
        <v>45</v>
      </c>
      <c r="L16" s="32">
        <v>123</v>
      </c>
    </row>
    <row r="17" spans="1:13" ht="19.5" customHeight="1" x14ac:dyDescent="0.2">
      <c r="B17" s="11"/>
      <c r="F17" s="12" t="s">
        <v>47</v>
      </c>
      <c r="G17" s="464" t="s">
        <v>48</v>
      </c>
      <c r="H17" s="464"/>
      <c r="I17" s="17" t="s">
        <v>49</v>
      </c>
      <c r="J17" s="465" t="s">
        <v>50</v>
      </c>
      <c r="K17" s="465"/>
      <c r="L17" s="465"/>
    </row>
    <row r="18" spans="1:13" x14ac:dyDescent="0.2">
      <c r="B18" s="10"/>
    </row>
    <row r="19" spans="1:13" ht="30" customHeight="1" x14ac:dyDescent="0.2">
      <c r="A19" s="226" t="s">
        <v>452</v>
      </c>
      <c r="B19" s="226"/>
      <c r="C19" s="226"/>
      <c r="D19" s="226"/>
      <c r="E19" s="226"/>
      <c r="F19" s="226"/>
      <c r="G19" s="226"/>
      <c r="H19" s="226"/>
      <c r="I19" s="226"/>
      <c r="J19" s="226"/>
      <c r="K19" s="226"/>
      <c r="L19" s="226"/>
      <c r="M19" s="226"/>
    </row>
    <row r="20" spans="1:13" x14ac:dyDescent="0.2">
      <c r="B20" s="10"/>
    </row>
    <row r="21" spans="1:13" x14ac:dyDescent="0.2">
      <c r="A21" s="208" t="s">
        <v>13</v>
      </c>
      <c r="B21" s="208"/>
      <c r="C21" s="208"/>
      <c r="D21" s="208"/>
      <c r="E21" s="208"/>
      <c r="F21" s="208"/>
      <c r="G21" s="208"/>
      <c r="H21" s="208"/>
      <c r="I21" s="208"/>
      <c r="J21" s="208"/>
      <c r="K21" s="208"/>
      <c r="L21" s="208"/>
      <c r="M21" s="208"/>
    </row>
    <row r="22" spans="1:13" x14ac:dyDescent="0.2">
      <c r="B22" s="10"/>
    </row>
    <row r="23" spans="1:13" x14ac:dyDescent="0.2">
      <c r="A23" s="11" t="s">
        <v>14</v>
      </c>
      <c r="C23" s="11"/>
      <c r="D23" s="11"/>
      <c r="E23" s="11"/>
      <c r="F23" s="11"/>
      <c r="G23" s="11"/>
    </row>
    <row r="24" spans="1:13" ht="6" customHeight="1" x14ac:dyDescent="0.2">
      <c r="B24" s="18"/>
      <c r="C24" s="18"/>
      <c r="D24" s="18"/>
      <c r="E24" s="18"/>
      <c r="F24" s="18"/>
      <c r="G24" s="18"/>
    </row>
    <row r="25" spans="1:13" ht="27" customHeight="1" x14ac:dyDescent="0.2">
      <c r="B25" s="227" t="s">
        <v>15</v>
      </c>
      <c r="C25" s="228"/>
      <c r="D25" s="469" t="s">
        <v>458</v>
      </c>
      <c r="E25" s="470"/>
      <c r="F25" s="470"/>
      <c r="G25" s="470"/>
      <c r="H25" s="470"/>
      <c r="I25" s="470"/>
      <c r="J25" s="470"/>
      <c r="K25" s="470"/>
      <c r="L25" s="471"/>
    </row>
    <row r="26" spans="1:13" ht="18" customHeight="1" x14ac:dyDescent="0.2">
      <c r="B26" s="232" t="s">
        <v>16</v>
      </c>
      <c r="C26" s="21" t="s">
        <v>17</v>
      </c>
      <c r="D26" s="469" t="s">
        <v>51</v>
      </c>
      <c r="E26" s="470"/>
      <c r="F26" s="470"/>
      <c r="G26" s="470"/>
      <c r="H26" s="470"/>
      <c r="I26" s="470"/>
      <c r="J26" s="470"/>
      <c r="K26" s="470"/>
      <c r="L26" s="471"/>
    </row>
    <row r="27" spans="1:13" ht="27" customHeight="1" x14ac:dyDescent="0.2">
      <c r="B27" s="232"/>
      <c r="C27" s="21" t="s">
        <v>18</v>
      </c>
      <c r="D27" s="469" t="s">
        <v>42</v>
      </c>
      <c r="E27" s="470"/>
      <c r="F27" s="470"/>
      <c r="G27" s="470"/>
      <c r="H27" s="470"/>
      <c r="I27" s="470"/>
      <c r="J27" s="470"/>
      <c r="K27" s="470"/>
      <c r="L27" s="471"/>
    </row>
    <row r="28" spans="1:13" ht="27" customHeight="1" x14ac:dyDescent="0.2">
      <c r="B28" s="227" t="s">
        <v>52</v>
      </c>
      <c r="C28" s="228"/>
      <c r="D28" s="469" t="s">
        <v>53</v>
      </c>
      <c r="E28" s="470"/>
      <c r="F28" s="470"/>
      <c r="G28" s="470"/>
      <c r="H28" s="470"/>
      <c r="I28" s="22" t="s">
        <v>19</v>
      </c>
      <c r="J28" s="470" t="s">
        <v>54</v>
      </c>
      <c r="K28" s="470"/>
      <c r="L28" s="471"/>
    </row>
    <row r="29" spans="1:13" ht="23.25" customHeight="1" x14ac:dyDescent="0.2">
      <c r="B29" s="23"/>
      <c r="C29" s="23"/>
      <c r="D29" s="23"/>
      <c r="E29" s="23"/>
      <c r="F29" s="24"/>
      <c r="G29" s="24"/>
      <c r="H29" s="24"/>
      <c r="I29" s="33"/>
      <c r="J29" s="26"/>
      <c r="K29" s="26"/>
      <c r="L29" s="26"/>
    </row>
    <row r="30" spans="1:13" x14ac:dyDescent="0.2">
      <c r="A30" s="3" t="s">
        <v>20</v>
      </c>
      <c r="B30" s="3"/>
      <c r="C30" s="3"/>
      <c r="D30" s="3"/>
      <c r="E30" s="3"/>
      <c r="F30" s="3"/>
      <c r="G30" s="3"/>
      <c r="H30" s="3"/>
    </row>
    <row r="31" spans="1:13" x14ac:dyDescent="0.2">
      <c r="B31" s="10"/>
    </row>
    <row r="32" spans="1:13" ht="27.75" customHeight="1" x14ac:dyDescent="0.2">
      <c r="B32" s="236" t="s">
        <v>21</v>
      </c>
      <c r="C32" s="21" t="s">
        <v>22</v>
      </c>
      <c r="D32" s="240" t="s">
        <v>55</v>
      </c>
      <c r="E32" s="241"/>
      <c r="F32" s="241"/>
      <c r="G32" s="242"/>
      <c r="H32" s="241" t="s">
        <v>56</v>
      </c>
      <c r="I32" s="241"/>
      <c r="J32" s="241"/>
      <c r="K32" s="241"/>
      <c r="L32" s="242"/>
    </row>
    <row r="33" spans="2:13" ht="27.75" customHeight="1" x14ac:dyDescent="0.2">
      <c r="B33" s="236"/>
      <c r="C33" s="21" t="s">
        <v>23</v>
      </c>
      <c r="D33" s="240" t="s">
        <v>57</v>
      </c>
      <c r="E33" s="241"/>
      <c r="F33" s="241"/>
      <c r="G33" s="242"/>
      <c r="H33" s="241" t="s">
        <v>58</v>
      </c>
      <c r="I33" s="241"/>
      <c r="J33" s="241"/>
      <c r="K33" s="241"/>
      <c r="L33" s="242"/>
    </row>
    <row r="34" spans="2:13" ht="27.75" customHeight="1" x14ac:dyDescent="0.2">
      <c r="B34" s="236" t="s">
        <v>24</v>
      </c>
      <c r="C34" s="236"/>
      <c r="D34" s="469" t="s">
        <v>59</v>
      </c>
      <c r="E34" s="470"/>
      <c r="F34" s="470"/>
      <c r="G34" s="470"/>
      <c r="H34" s="470"/>
      <c r="I34" s="470"/>
      <c r="J34" s="230" t="s">
        <v>25</v>
      </c>
      <c r="K34" s="230"/>
      <c r="L34" s="231"/>
    </row>
    <row r="35" spans="2:13" ht="27.75" customHeight="1" x14ac:dyDescent="0.2">
      <c r="B35" s="236" t="s">
        <v>26</v>
      </c>
      <c r="C35" s="236"/>
      <c r="D35" s="472" t="s">
        <v>60</v>
      </c>
      <c r="E35" s="473"/>
      <c r="F35" s="473"/>
      <c r="G35" s="473"/>
      <c r="H35" s="473"/>
      <c r="I35" s="473"/>
      <c r="J35" s="473"/>
      <c r="K35" s="473"/>
      <c r="L35" s="474"/>
    </row>
    <row r="36" spans="2:13" ht="18.75" customHeight="1" x14ac:dyDescent="0.2">
      <c r="B36" s="236" t="s">
        <v>27</v>
      </c>
      <c r="C36" s="21" t="s">
        <v>28</v>
      </c>
      <c r="D36" s="469" t="s">
        <v>61</v>
      </c>
      <c r="E36" s="470"/>
      <c r="F36" s="470"/>
      <c r="G36" s="470"/>
      <c r="H36" s="470"/>
      <c r="I36" s="470"/>
      <c r="J36" s="470"/>
      <c r="K36" s="470"/>
      <c r="L36" s="471"/>
    </row>
    <row r="37" spans="2:13" ht="27.75" customHeight="1" x14ac:dyDescent="0.2">
      <c r="B37" s="236"/>
      <c r="C37" s="21" t="s">
        <v>29</v>
      </c>
      <c r="D37" s="469" t="s">
        <v>62</v>
      </c>
      <c r="E37" s="470"/>
      <c r="F37" s="470"/>
      <c r="G37" s="470"/>
      <c r="H37" s="470"/>
      <c r="I37" s="470"/>
      <c r="J37" s="470"/>
      <c r="K37" s="470"/>
      <c r="L37" s="471"/>
    </row>
    <row r="38" spans="2:13" ht="27.75" customHeight="1" x14ac:dyDescent="0.2">
      <c r="B38" s="236" t="s">
        <v>30</v>
      </c>
      <c r="C38" s="21" t="s">
        <v>31</v>
      </c>
      <c r="D38" s="472" t="s">
        <v>514</v>
      </c>
      <c r="E38" s="473"/>
      <c r="F38" s="473"/>
      <c r="G38" s="20" t="s">
        <v>32</v>
      </c>
      <c r="H38" s="473" t="s">
        <v>513</v>
      </c>
      <c r="I38" s="473"/>
      <c r="J38" s="473"/>
      <c r="K38" s="474"/>
      <c r="L38" s="34"/>
    </row>
    <row r="39" spans="2:13" ht="27.75" customHeight="1" x14ac:dyDescent="0.2">
      <c r="B39" s="236"/>
      <c r="C39" s="21" t="s">
        <v>33</v>
      </c>
      <c r="D39" s="19" t="s">
        <v>34</v>
      </c>
      <c r="E39" s="470" t="s">
        <v>63</v>
      </c>
      <c r="F39" s="470"/>
      <c r="G39" s="470"/>
      <c r="H39" s="470"/>
      <c r="I39" s="470"/>
      <c r="J39" s="470"/>
      <c r="K39" s="470"/>
      <c r="L39" s="471"/>
    </row>
    <row r="40" spans="2:13" ht="27.75" customHeight="1" x14ac:dyDescent="0.2">
      <c r="B40" s="236"/>
      <c r="C40" s="21" t="s">
        <v>35</v>
      </c>
      <c r="D40" s="469" t="s">
        <v>458</v>
      </c>
      <c r="E40" s="470"/>
      <c r="F40" s="470"/>
      <c r="G40" s="470"/>
      <c r="H40" s="470"/>
      <c r="I40" s="470"/>
      <c r="J40" s="470"/>
      <c r="K40" s="470"/>
      <c r="L40" s="471"/>
    </row>
    <row r="41" spans="2:13" x14ac:dyDescent="0.2">
      <c r="B41" s="239"/>
      <c r="C41" s="239"/>
      <c r="D41" s="239"/>
      <c r="E41" s="239"/>
      <c r="F41" s="239"/>
      <c r="G41" s="239"/>
      <c r="H41" s="239"/>
      <c r="I41" s="239"/>
      <c r="J41" s="239"/>
      <c r="K41" s="239"/>
      <c r="L41" s="239"/>
      <c r="M41" s="239"/>
    </row>
    <row r="42" spans="2:13" ht="34.5" customHeight="1" x14ac:dyDescent="0.2">
      <c r="B42" s="475" t="s">
        <v>64</v>
      </c>
      <c r="C42" s="475"/>
      <c r="D42" s="475"/>
      <c r="E42" s="475"/>
      <c r="F42" s="475"/>
      <c r="G42" s="475"/>
      <c r="H42" s="475"/>
      <c r="I42" s="475"/>
      <c r="J42" s="475"/>
      <c r="K42" s="475"/>
      <c r="L42" s="475"/>
      <c r="M42" s="27"/>
    </row>
  </sheetData>
  <mergeCells count="42">
    <mergeCell ref="B42:L42"/>
    <mergeCell ref="B38:B40"/>
    <mergeCell ref="D38:F38"/>
    <mergeCell ref="H38:K38"/>
    <mergeCell ref="E39:L39"/>
    <mergeCell ref="D40:L40"/>
    <mergeCell ref="B41:M41"/>
    <mergeCell ref="B36:B37"/>
    <mergeCell ref="D36:L36"/>
    <mergeCell ref="D37:L37"/>
    <mergeCell ref="B28:C28"/>
    <mergeCell ref="D28:H28"/>
    <mergeCell ref="J28:L28"/>
    <mergeCell ref="B32:B33"/>
    <mergeCell ref="D32:G32"/>
    <mergeCell ref="H32:L32"/>
    <mergeCell ref="D33:G33"/>
    <mergeCell ref="H33:L33"/>
    <mergeCell ref="B34:C34"/>
    <mergeCell ref="D34:I34"/>
    <mergeCell ref="J34:L34"/>
    <mergeCell ref="B35:C35"/>
    <mergeCell ref="D35:L35"/>
    <mergeCell ref="A19:M19"/>
    <mergeCell ref="A21:M21"/>
    <mergeCell ref="B25:C25"/>
    <mergeCell ref="D25:L25"/>
    <mergeCell ref="B26:B27"/>
    <mergeCell ref="D26:L26"/>
    <mergeCell ref="D27:L27"/>
    <mergeCell ref="A10:G10"/>
    <mergeCell ref="G11:H11"/>
    <mergeCell ref="G14:L14"/>
    <mergeCell ref="G17:H17"/>
    <mergeCell ref="J17:L17"/>
    <mergeCell ref="G13:M13"/>
    <mergeCell ref="A9:G9"/>
    <mergeCell ref="G2:M3"/>
    <mergeCell ref="A4:F4"/>
    <mergeCell ref="A6:G6"/>
    <mergeCell ref="A7:G7"/>
    <mergeCell ref="A8:G8"/>
  </mergeCells>
  <phoneticPr fontId="3"/>
  <conditionalFormatting sqref="D38:F38 D28:H28 D34:I34 D25:L27 D35:L37 D40:L40 E39:L39 H38:K38 J28:L28">
    <cfRule type="containsBlanks" dxfId="7" priority="8">
      <formula>LEN(TRIM(D25))=0</formula>
    </cfRule>
  </conditionalFormatting>
  <conditionalFormatting sqref="D32:H33">
    <cfRule type="containsBlanks" dxfId="6" priority="4">
      <formula>LEN(TRIM(D32))=0</formula>
    </cfRule>
  </conditionalFormatting>
  <conditionalFormatting sqref="D38:K38 D25:L28 D32:L37 D39:L40 G17:H17 G13:L14 H15:H16 J11 J15:L17 L11">
    <cfRule type="containsBlanks" dxfId="5" priority="3">
      <formula>LEN(TRIM(D11))=0</formula>
    </cfRule>
  </conditionalFormatting>
  <conditionalFormatting sqref="G11">
    <cfRule type="containsBlanks" dxfId="4" priority="1">
      <formula>LEN(TRIM(G11))=0</formula>
    </cfRule>
    <cfRule type="containsBlanks" dxfId="3" priority="2">
      <formula>LEN(TRIM(G11))=0</formula>
    </cfRule>
  </conditionalFormatting>
  <conditionalFormatting sqref="G13:G14">
    <cfRule type="containsBlanks" dxfId="2" priority="7">
      <formula>LEN(TRIM(G13))=0</formula>
    </cfRule>
  </conditionalFormatting>
  <conditionalFormatting sqref="G17 H15:H16 J15:J17 L15:L16">
    <cfRule type="containsBlanks" dxfId="1" priority="10">
      <formula>LEN(TRIM(G15))=0</formula>
    </cfRule>
  </conditionalFormatting>
  <conditionalFormatting sqref="J11 L11">
    <cfRule type="containsBlanks" dxfId="0" priority="9">
      <formula>LEN(TRIM(J11))=0</formula>
    </cfRule>
  </conditionalFormatting>
  <dataValidations count="2">
    <dataValidation type="list" allowBlank="1" showInputMessage="1" showErrorMessage="1" sqref="H33" xr:uid="{00000000-0002-0000-0800-000000000000}">
      <formula1>"支店,出張所,代理店"</formula1>
    </dataValidation>
    <dataValidation type="list" allowBlank="1" showInputMessage="1" showErrorMessage="1" sqref="H32" xr:uid="{00000000-0002-0000-0800-000001000000}">
      <formula1>"銀行,信金,信組,農協,その他"</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'\\scaf.pref.shiga.local\school\八日市高等学校\A00_学校内共有\◆全国高文連\Ｒ６(2024 )高文連\評議員\Ｒ５評議員様式\[Ｒ５評議員用様式Ａ(評議員名・振込口座）.xlsx]リスト'!#REF!</xm:f>
          </x14:formula1>
          <xm:sqref>D40:L40 D25:L25</xm:sqref>
        </x14:dataValidation>
        <x14:dataValidation type="list" allowBlank="1" showInputMessage="1" showErrorMessage="1" xr:uid="{4FA387C2-D1E3-498E-B4A8-FE6AC70C1427}">
          <x14:formula1>
            <xm:f>リスト!$E$2:$E$70</xm:f>
          </x14:formula1>
          <xm:sqref>G13:M13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cd5c64f-8ca9-4235-8a95-1c847a7903c5">
      <Terms xmlns="http://schemas.microsoft.com/office/infopath/2007/PartnerControls"/>
    </lcf76f155ced4ddcb4097134ff3c332f>
    <TaxCatchAll xmlns="caae6ba2-cb03-40b5-96aa-d020ff20d06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B00B014B94AE4CBBED2CD5DCCDE290" ma:contentTypeVersion="9" ma:contentTypeDescription="新しいドキュメントを作成します。" ma:contentTypeScope="" ma:versionID="34ac58443de9a591ea46afd88739fafd">
  <xsd:schema xmlns:xsd="http://www.w3.org/2001/XMLSchema" xmlns:xs="http://www.w3.org/2001/XMLSchema" xmlns:p="http://schemas.microsoft.com/office/2006/metadata/properties" xmlns:ns2="0cd5c64f-8ca9-4235-8a95-1c847a7903c5" xmlns:ns3="caae6ba2-cb03-40b5-96aa-d020ff20d060" targetNamespace="http://schemas.microsoft.com/office/2006/metadata/properties" ma:root="true" ma:fieldsID="a86b5cf159e17ec202c3cd46b4e96f9e" ns2:_="" ns3:_="">
    <xsd:import namespace="0cd5c64f-8ca9-4235-8a95-1c847a7903c5"/>
    <xsd:import namespace="caae6ba2-cb03-40b5-96aa-d020ff20d06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d5c64f-8ca9-4235-8a95-1c847a7903c5"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de453731-3c1f-4e5c-8559-c8a27533a973"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ae6ba2-cb03-40b5-96aa-d020ff20d06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705fda3-de38-4722-ae2b-e1b893f29e47}" ma:internalName="TaxCatchAll" ma:showField="CatchAllData" ma:web="caae6ba2-cb03-40b5-96aa-d020ff20d0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AA27DF-CA1C-4BAE-8ABE-2B7308D12A1F}">
  <ds:schemaRefs>
    <ds:schemaRef ds:uri="0cd5c64f-8ca9-4235-8a95-1c847a7903c5"/>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caae6ba2-cb03-40b5-96aa-d020ff20d060"/>
    <ds:schemaRef ds:uri="http://www.w3.org/XML/1998/namespace"/>
    <ds:schemaRef ds:uri="http://purl.org/dc/dcmitype/"/>
  </ds:schemaRefs>
</ds:datastoreItem>
</file>

<file path=customXml/itemProps2.xml><?xml version="1.0" encoding="utf-8"?>
<ds:datastoreItem xmlns:ds="http://schemas.openxmlformats.org/officeDocument/2006/customXml" ds:itemID="{0AC620C2-B3D2-4647-9A96-3BC0C2D5B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d5c64f-8ca9-4235-8a95-1c847a7903c5"/>
    <ds:schemaRef ds:uri="caae6ba2-cb03-40b5-96aa-d020ff20d0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1F882D-B8AF-44F0-A128-D066901A57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目次&amp;入力ｼｰﾄ</vt:lpstr>
      <vt:lpstr>様式Ａ</vt:lpstr>
      <vt:lpstr>様式Ｂ</vt:lpstr>
      <vt:lpstr>様式Ｃ</vt:lpstr>
      <vt:lpstr>様式Ｄ&lt;甲地用&gt;</vt:lpstr>
      <vt:lpstr>様式Ｄ&lt;乙地用&gt;</vt:lpstr>
      <vt:lpstr>様式Ｅ</vt:lpstr>
      <vt:lpstr>様式Ｆ</vt:lpstr>
      <vt:lpstr>様式Ａ見本例</vt:lpstr>
      <vt:lpstr>様式B記入上の注意</vt:lpstr>
      <vt:lpstr>リスト</vt:lpstr>
      <vt:lpstr>事務局使用</vt:lpstr>
      <vt:lpstr>様式Ｃ!Print_Area</vt:lpstr>
      <vt:lpstr>'様式Ｄ&lt;乙地用&gt;'!Print_Area</vt:lpstr>
      <vt:lpstr>'様式Ｄ&lt;甲地用&gt;'!Print_Area</vt:lpstr>
      <vt:lpstr>様式Ｅ!Print_Area</vt:lpstr>
      <vt:lpstr>様式Ｆ!Print_Area</vt:lpstr>
    </vt:vector>
  </TitlesOfParts>
  <Company>滋賀県教育委員会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滋賀県教育委員会</dc:creator>
  <cp:lastModifiedBy>國島　永史</cp:lastModifiedBy>
  <cp:lastPrinted>2025-04-21T02:33:06Z</cp:lastPrinted>
  <dcterms:created xsi:type="dcterms:W3CDTF">2023-04-03T09:00:04Z</dcterms:created>
  <dcterms:modified xsi:type="dcterms:W3CDTF">2025-04-21T05:05:29Z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0x01010025B00B014B94AE4CBBED2CD5DCCDE290</vt:lpwstr>
  </property>
  <property fmtid="{D5CDD505-2E9C-101B-9397-08002B2CF9AE}" pid="3" name="MediaServiceImageTags">
    <vt:lpwstr/>
  </property>
</Properties>
</file>