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505967\Desktop\高文連\"/>
    </mc:Choice>
  </mc:AlternateContent>
  <xr:revisionPtr revIDLastSave="0" documentId="13_ncr:1_{3FDB7DD9-744A-4E0C-BE12-F1BC59C95CA2}" xr6:coauthVersionLast="47" xr6:coauthVersionMax="47" xr10:uidLastSave="{00000000-0000-0000-0000-000000000000}"/>
  <bookViews>
    <workbookView xWindow="-108" yWindow="-108" windowWidth="23256" windowHeight="12576" firstSheet="28" activeTab="34" xr2:uid="{00000000-000D-0000-FFFF-FFFF00000000}"/>
  </bookViews>
  <sheets>
    <sheet name="目次＆入力ｼｰﾄ" sheetId="1" r:id="rId1"/>
    <sheet name="様式１" sheetId="2" r:id="rId2"/>
    <sheet name="様式２" sheetId="3" r:id="rId3"/>
    <sheet name="様式３" sheetId="4" r:id="rId4"/>
    <sheet name="様式４-1" sheetId="5" r:id="rId5"/>
    <sheet name="様式４-2" sheetId="6" r:id="rId6"/>
    <sheet name="様式４-3" sheetId="7" r:id="rId7"/>
    <sheet name="様式５" sheetId="8" r:id="rId8"/>
    <sheet name="様式６" sheetId="42" r:id="rId9"/>
    <sheet name="様式７" sheetId="10" r:id="rId10"/>
    <sheet name="様式８" sheetId="11" r:id="rId11"/>
    <sheet name="様式９" sheetId="12" r:id="rId12"/>
    <sheet name="様式10" sheetId="43" r:id="rId13"/>
    <sheet name="様式11" sheetId="14" r:id="rId14"/>
    <sheet name="様式12-1" sheetId="15" r:id="rId15"/>
    <sheet name="様式12-2" sheetId="16" r:id="rId16"/>
    <sheet name="様式13" sheetId="17" r:id="rId17"/>
    <sheet name="様式14" sheetId="18" r:id="rId18"/>
    <sheet name="様式15-1" sheetId="19" r:id="rId19"/>
    <sheet name="様式15-2" sheetId="37" r:id="rId20"/>
    <sheet name="様式15-3" sheetId="38" r:id="rId21"/>
    <sheet name="様式16" sheetId="20" r:id="rId22"/>
    <sheet name="様式17" sheetId="21" r:id="rId23"/>
    <sheet name="様式18" sheetId="22" r:id="rId24"/>
    <sheet name="様式19-1" sheetId="23" r:id="rId25"/>
    <sheet name="様式19-2" sheetId="40" r:id="rId26"/>
    <sheet name="様式19-3" sheetId="41" r:id="rId27"/>
    <sheet name="様式19見本" sheetId="32" r:id="rId28"/>
    <sheet name="様式19-B" sheetId="30" r:id="rId29"/>
    <sheet name="様式19-C" sheetId="31" r:id="rId30"/>
    <sheet name="様式強化１" sheetId="24" r:id="rId31"/>
    <sheet name="様式強化２-1" sheetId="25" r:id="rId32"/>
    <sheet name="様式強化２-2" sheetId="34" r:id="rId33"/>
    <sheet name="様式強化３" sheetId="26" r:id="rId34"/>
    <sheet name="様式６リスト" sheetId="29" r:id="rId35"/>
    <sheet name="様式７リスト" sheetId="44" r:id="rId36"/>
    <sheet name="様式８リスト" sheetId="27" r:id="rId37"/>
    <sheet name="様式10リスト" sheetId="28" r:id="rId38"/>
    <sheet name="様式強化２-1リスト" sheetId="33" r:id="rId39"/>
    <sheet name="事務局使用" sheetId="36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xlnm.Print_Area" localSheetId="1">様式１!$A$1:$P$45</definedName>
    <definedName name="_xlnm.Print_Area" localSheetId="12">様式10!$A$1:$P$56</definedName>
    <definedName name="_xlnm.Print_Area" localSheetId="13">様式11!$A$1:$S$50</definedName>
    <definedName name="_xlnm.Print_Area" localSheetId="14">'様式12-1'!$A$1:$AF$66</definedName>
    <definedName name="_xlnm.Print_Area" localSheetId="15">'様式12-2'!$A$1:$AF$63</definedName>
    <definedName name="_xlnm.Print_Area" localSheetId="16">様式13!$A$1:$AJ$39</definedName>
    <definedName name="_xlnm.Print_Area" localSheetId="17">様式14!$A$1:$U$44</definedName>
    <definedName name="_xlnm.Print_Area" localSheetId="18">'様式15-1'!$A$1:$P$38</definedName>
    <definedName name="_xlnm.Print_Area" localSheetId="19">'様式15-2'!$A$1:$P$38</definedName>
    <definedName name="_xlnm.Print_Area" localSheetId="20">'様式15-3'!$A$1:$P$38</definedName>
    <definedName name="_xlnm.Print_Area" localSheetId="21">様式16!$A$1:$P$38</definedName>
    <definedName name="_xlnm.Print_Area" localSheetId="24">'様式19-1'!$A$1:$Y$44</definedName>
    <definedName name="_xlnm.Print_Area" localSheetId="25">'様式19-2'!$A$1:$Y$44</definedName>
    <definedName name="_xlnm.Print_Area" localSheetId="26">'様式19-3'!$A$1:$Y$44</definedName>
    <definedName name="_xlnm.Print_Area" localSheetId="28">'様式19-B'!$A$1:$AA$52</definedName>
    <definedName name="_xlnm.Print_Area" localSheetId="29">'様式19-C'!$A$1:$AA$47</definedName>
    <definedName name="_xlnm.Print_Area" localSheetId="2">様式２!$A$1:$AJ$52</definedName>
    <definedName name="_xlnm.Print_Area" localSheetId="3">様式３!$A$1:$V$49</definedName>
    <definedName name="_xlnm.Print_Area" localSheetId="4">'様式４-1'!$A$1:$S$43</definedName>
    <definedName name="_xlnm.Print_Area" localSheetId="5">'様式４-2'!$A$1:$T$43</definedName>
    <definedName name="_xlnm.Print_Area" localSheetId="6">'様式４-3'!$A$1:$S$43</definedName>
    <definedName name="_xlnm.Print_Area" localSheetId="7">様式５!$A$1:$AH$50</definedName>
    <definedName name="_xlnm.Print_Area" localSheetId="8">様式６!$A$1:$P$56</definedName>
    <definedName name="_xlnm.Print_Area" localSheetId="9">様式７!$A$1:$AH$61</definedName>
    <definedName name="_xlnm.Print_Area" localSheetId="10">様式８!$A$1:$Q$57</definedName>
    <definedName name="_xlnm.Print_Area" localSheetId="11">様式９!$A$1:$AH$50</definedName>
    <definedName name="_xlnm.Print_Area" localSheetId="30">様式強化１!$A$1:$J$28</definedName>
    <definedName name="_xlnm.Print_Area" localSheetId="31">'様式強化２-1'!$A$1:$Q$88</definedName>
    <definedName name="_xlnm.Print_Area" localSheetId="32">'様式強化２-2'!$A$1:$Q$26</definedName>
    <definedName name="_xlnm.Print_Area" localSheetId="33">様式強化３!$A$1:$O$39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5" l="1"/>
  <c r="E49" i="12" l="1"/>
  <c r="F14" i="33"/>
  <c r="F13" i="33"/>
  <c r="F12" i="33"/>
  <c r="F11" i="33"/>
  <c r="F10" i="33"/>
  <c r="F9" i="33"/>
  <c r="F8" i="33"/>
  <c r="F7" i="33"/>
  <c r="F6" i="33"/>
  <c r="F5" i="33"/>
  <c r="F4" i="33"/>
  <c r="F3" i="33"/>
  <c r="F2" i="33"/>
  <c r="F15" i="33" l="1"/>
  <c r="C10" i="20"/>
  <c r="X20" i="15"/>
  <c r="O20" i="15"/>
  <c r="B29" i="15"/>
  <c r="J39" i="14"/>
  <c r="J38" i="14"/>
  <c r="J37" i="14"/>
  <c r="Z2" i="17"/>
  <c r="H14" i="17"/>
  <c r="N17" i="43"/>
  <c r="I17" i="43"/>
  <c r="I16" i="43"/>
  <c r="I15" i="43"/>
  <c r="E56" i="43"/>
  <c r="K48" i="43"/>
  <c r="D48" i="43"/>
  <c r="A46" i="43"/>
  <c r="F36" i="43"/>
  <c r="F25" i="43"/>
  <c r="F18" i="43"/>
  <c r="F10" i="43"/>
  <c r="I5" i="43"/>
  <c r="C36" i="43" s="1"/>
  <c r="A3" i="43"/>
  <c r="C14" i="43" l="1"/>
  <c r="C25" i="43"/>
  <c r="F14" i="43"/>
  <c r="F39" i="43"/>
  <c r="C18" i="43"/>
  <c r="N17" i="42"/>
  <c r="I16" i="42"/>
  <c r="I17" i="42"/>
  <c r="I15" i="42"/>
  <c r="F14" i="42" l="1"/>
  <c r="E56" i="42"/>
  <c r="K48" i="42"/>
  <c r="D48" i="42"/>
  <c r="A46" i="42"/>
  <c r="F36" i="42"/>
  <c r="F32" i="42"/>
  <c r="F25" i="42"/>
  <c r="F18" i="42"/>
  <c r="F10" i="42"/>
  <c r="I5" i="42"/>
  <c r="C18" i="42" s="1"/>
  <c r="A3" i="42"/>
  <c r="C36" i="42" l="1"/>
  <c r="C14" i="42"/>
  <c r="C25" i="42"/>
  <c r="F39" i="42"/>
  <c r="A9" i="26" l="1"/>
  <c r="F4" i="26"/>
  <c r="N3" i="34"/>
  <c r="H3" i="34"/>
  <c r="C3" i="34"/>
  <c r="N3" i="25"/>
  <c r="H3" i="25"/>
  <c r="C3" i="25"/>
  <c r="D6" i="25" s="1"/>
  <c r="D10" i="25" s="1"/>
  <c r="D2" i="25"/>
  <c r="I8" i="24"/>
  <c r="I7" i="24"/>
  <c r="F7" i="24"/>
  <c r="C7" i="24"/>
  <c r="I5" i="24"/>
  <c r="B2" i="24"/>
  <c r="E14" i="41"/>
  <c r="O6" i="41"/>
  <c r="O5" i="41"/>
  <c r="O4" i="41"/>
  <c r="E14" i="40"/>
  <c r="O6" i="40"/>
  <c r="O5" i="40"/>
  <c r="O4" i="40"/>
  <c r="O6" i="23"/>
  <c r="O5" i="23"/>
  <c r="O4" i="23"/>
  <c r="D38" i="20"/>
  <c r="J1" i="20"/>
  <c r="K6" i="20"/>
  <c r="L8" i="20"/>
  <c r="L23" i="38"/>
  <c r="B8" i="38"/>
  <c r="G3" i="38"/>
  <c r="L23" i="37"/>
  <c r="B8" i="37"/>
  <c r="G3" i="37"/>
  <c r="B8" i="19"/>
  <c r="G3" i="19"/>
  <c r="A26" i="18"/>
  <c r="R39" i="18"/>
  <c r="N39" i="18"/>
  <c r="S38" i="18"/>
  <c r="Q38" i="18"/>
  <c r="N38" i="18"/>
  <c r="S37" i="18"/>
  <c r="Q37" i="18"/>
  <c r="N37" i="18"/>
  <c r="M33" i="18"/>
  <c r="M35" i="18"/>
  <c r="P36" i="18"/>
  <c r="O7" i="25" l="1"/>
  <c r="O6" i="25"/>
  <c r="K6" i="25"/>
  <c r="A13" i="18"/>
  <c r="O3" i="18"/>
  <c r="F38" i="17"/>
  <c r="D16" i="17"/>
  <c r="AH12" i="17"/>
  <c r="AD12" i="17"/>
  <c r="Z12" i="17"/>
  <c r="AH11" i="17"/>
  <c r="AD11" i="17"/>
  <c r="Z11" i="17"/>
  <c r="Z10" i="17"/>
  <c r="Z9" i="17"/>
  <c r="AB8" i="17"/>
  <c r="N20" i="17" s="1"/>
  <c r="W64" i="15"/>
  <c r="W60" i="16"/>
  <c r="B4" i="16"/>
  <c r="B4" i="15"/>
  <c r="AA8" i="16"/>
  <c r="J8" i="16"/>
  <c r="J6" i="16"/>
  <c r="U2" i="16"/>
  <c r="AA8" i="15"/>
  <c r="J8" i="15"/>
  <c r="J6" i="15"/>
  <c r="M29" i="15"/>
  <c r="U2" i="15"/>
  <c r="E46" i="14"/>
  <c r="C30" i="14"/>
  <c r="A11" i="14"/>
  <c r="A24" i="14"/>
  <c r="K1" i="14"/>
  <c r="AD44" i="12"/>
  <c r="X44" i="12"/>
  <c r="AF43" i="12"/>
  <c r="AB43" i="12"/>
  <c r="X43" i="12"/>
  <c r="AF42" i="12"/>
  <c r="AB42" i="12"/>
  <c r="X42" i="12"/>
  <c r="Y41" i="12"/>
  <c r="Z40" i="12"/>
  <c r="AB43" i="8"/>
  <c r="B10" i="12"/>
  <c r="X8" i="12"/>
  <c r="X7" i="12"/>
  <c r="Z6" i="12"/>
  <c r="W16" i="12" s="1"/>
  <c r="X1" i="12"/>
  <c r="E56" i="11"/>
  <c r="K48" i="11"/>
  <c r="D48" i="11"/>
  <c r="A46" i="11"/>
  <c r="I5" i="11"/>
  <c r="C25" i="11" s="1"/>
  <c r="A3" i="11"/>
  <c r="B10" i="10"/>
  <c r="I59" i="10"/>
  <c r="AD51" i="10"/>
  <c r="X51" i="10"/>
  <c r="AF50" i="10"/>
  <c r="AB50" i="10"/>
  <c r="X50" i="10"/>
  <c r="AF49" i="10"/>
  <c r="AB49" i="10"/>
  <c r="X49" i="10"/>
  <c r="Y48" i="10"/>
  <c r="Z47" i="10"/>
  <c r="X8" i="10"/>
  <c r="X7" i="10"/>
  <c r="Z6" i="10"/>
  <c r="Z46" i="10" s="1"/>
  <c r="X1" i="10"/>
  <c r="B10" i="8"/>
  <c r="E49" i="8"/>
  <c r="AD44" i="8"/>
  <c r="X44" i="8"/>
  <c r="AF43" i="8"/>
  <c r="X43" i="8"/>
  <c r="AF42" i="8"/>
  <c r="AB42" i="8"/>
  <c r="X42" i="8"/>
  <c r="Y41" i="8"/>
  <c r="Z40" i="8"/>
  <c r="X8" i="8"/>
  <c r="X7" i="8"/>
  <c r="Z6" i="8"/>
  <c r="Z39" i="8" s="1"/>
  <c r="X1" i="8"/>
  <c r="E42" i="7"/>
  <c r="J21" i="7"/>
  <c r="I14" i="7"/>
  <c r="I12" i="7"/>
  <c r="B7" i="7"/>
  <c r="C10" i="7" s="1"/>
  <c r="E42" i="6"/>
  <c r="J21" i="6"/>
  <c r="I14" i="6"/>
  <c r="I12" i="6"/>
  <c r="B7" i="6"/>
  <c r="C10" i="6" s="1"/>
  <c r="E42" i="5"/>
  <c r="I14" i="5"/>
  <c r="I12" i="5"/>
  <c r="B7" i="5"/>
  <c r="C10" i="5" s="1"/>
  <c r="E47" i="4"/>
  <c r="I17" i="4"/>
  <c r="I15" i="4"/>
  <c r="B10" i="4"/>
  <c r="E13" i="4" s="1"/>
  <c r="D12" i="3"/>
  <c r="F52" i="3"/>
  <c r="AF52" i="3"/>
  <c r="Z52" i="3"/>
  <c r="AH51" i="3"/>
  <c r="AD51" i="3"/>
  <c r="Z51" i="3"/>
  <c r="AH50" i="3"/>
  <c r="AD50" i="3"/>
  <c r="Z50" i="3"/>
  <c r="AA49" i="3"/>
  <c r="AB48" i="3"/>
  <c r="AB10" i="3"/>
  <c r="AB9" i="3"/>
  <c r="C10" i="11" l="1"/>
  <c r="C14" i="11"/>
  <c r="C18" i="11"/>
  <c r="C32" i="11"/>
  <c r="C36" i="11"/>
  <c r="Z39" i="12"/>
  <c r="W16" i="8"/>
  <c r="AD8" i="3"/>
  <c r="AB47" i="3" s="1"/>
  <c r="AA3" i="3"/>
  <c r="B13" i="2"/>
  <c r="C45" i="2"/>
  <c r="L45" i="2"/>
  <c r="I45" i="2"/>
  <c r="N44" i="2"/>
  <c r="L44" i="2"/>
  <c r="J44" i="2"/>
  <c r="N43" i="2"/>
  <c r="L43" i="2"/>
  <c r="J43" i="2"/>
  <c r="I42" i="2" l="1"/>
  <c r="J41" i="2"/>
  <c r="I11" i="2"/>
  <c r="K9" i="2"/>
  <c r="I40" i="2" s="1"/>
  <c r="I10" i="2"/>
  <c r="I2" i="2"/>
  <c r="J24" i="1" l="1"/>
  <c r="J22" i="1"/>
  <c r="J19" i="1"/>
  <c r="J18" i="1"/>
  <c r="J12" i="1"/>
  <c r="J8" i="1"/>
  <c r="B19" i="1"/>
  <c r="B16" i="1"/>
  <c r="B15" i="1"/>
  <c r="B14" i="1"/>
  <c r="B10" i="1"/>
  <c r="B8" i="1"/>
  <c r="B3" i="1" l="1"/>
  <c r="K24" i="26" l="1"/>
  <c r="D23" i="24" l="1"/>
  <c r="F14" i="32" l="1"/>
  <c r="E14" i="23"/>
  <c r="L23" i="19" l="1"/>
  <c r="Y57" i="16" l="1"/>
  <c r="Y56" i="16"/>
  <c r="Y54" i="16"/>
  <c r="Y53" i="16"/>
  <c r="Y52" i="16"/>
  <c r="Y51" i="16"/>
  <c r="Y50" i="16"/>
  <c r="Y49" i="16"/>
  <c r="Y48" i="16"/>
  <c r="Y47" i="16"/>
  <c r="Y46" i="16"/>
  <c r="Y45" i="16"/>
  <c r="Y44" i="16"/>
  <c r="Y43" i="16"/>
  <c r="Y40" i="16"/>
  <c r="Y39" i="16"/>
  <c r="Y38" i="16"/>
  <c r="Y32" i="16"/>
  <c r="Y31" i="16"/>
  <c r="Y30" i="16"/>
  <c r="Y29" i="16"/>
  <c r="Y28" i="16"/>
  <c r="Y27" i="16"/>
  <c r="Y26" i="16"/>
  <c r="Y25" i="16"/>
  <c r="Y24" i="16"/>
  <c r="Y23" i="16"/>
  <c r="Y22" i="16"/>
  <c r="Y21" i="16"/>
  <c r="Y20" i="16"/>
  <c r="Y19" i="16"/>
  <c r="Y18" i="16"/>
  <c r="Y15" i="16"/>
  <c r="Y14" i="16"/>
  <c r="Y13" i="16"/>
  <c r="Z62" i="15"/>
  <c r="Z61" i="15"/>
  <c r="Z60" i="15"/>
  <c r="Z59" i="15"/>
  <c r="Z58" i="15"/>
  <c r="Z57" i="15"/>
  <c r="Z56" i="15"/>
  <c r="Z55" i="15"/>
  <c r="Z54" i="15"/>
  <c r="Z53" i="15"/>
  <c r="Z52" i="15"/>
  <c r="Z51" i="15"/>
  <c r="Z50" i="15"/>
  <c r="Z49" i="15"/>
  <c r="Z48" i="15"/>
  <c r="Z47" i="15"/>
  <c r="Z46" i="15"/>
  <c r="Z45" i="15"/>
  <c r="Z44" i="15"/>
  <c r="Z43" i="15"/>
  <c r="Z42" i="15"/>
  <c r="Z41" i="15"/>
  <c r="Z40" i="15"/>
  <c r="Z39" i="15"/>
  <c r="Z38" i="15"/>
  <c r="Z37" i="15"/>
  <c r="Z36" i="15"/>
  <c r="Z35" i="15"/>
  <c r="Y33" i="16" l="1"/>
  <c r="Y58" i="16"/>
  <c r="Z63" i="15"/>
  <c r="F22" i="28"/>
  <c r="E22" i="28"/>
  <c r="D22" i="28"/>
  <c r="C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3" i="28"/>
  <c r="C39" i="43" s="1"/>
  <c r="G2" i="28"/>
  <c r="C54" i="43" l="1"/>
  <c r="L39" i="43"/>
  <c r="G22" i="28"/>
  <c r="F22" i="29"/>
  <c r="E22" i="29"/>
  <c r="D22" i="29"/>
  <c r="C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4" i="29"/>
  <c r="G3" i="29"/>
  <c r="C39" i="42" s="1"/>
  <c r="G2" i="29"/>
  <c r="L39" i="42" l="1"/>
  <c r="C54" i="42"/>
  <c r="G22" i="29"/>
  <c r="F36" i="11"/>
  <c r="F32" i="11"/>
  <c r="F25" i="11"/>
  <c r="F18" i="11"/>
  <c r="F14" i="11"/>
  <c r="F10" i="11"/>
  <c r="H22" i="27"/>
  <c r="G22" i="27"/>
  <c r="F22" i="27"/>
  <c r="E22" i="27"/>
  <c r="I21" i="27"/>
  <c r="I20" i="27"/>
  <c r="I19" i="27"/>
  <c r="I18" i="27"/>
  <c r="I17" i="27"/>
  <c r="I16" i="27"/>
  <c r="I15" i="27"/>
  <c r="D14" i="27"/>
  <c r="D22" i="27" s="1"/>
  <c r="C14" i="27"/>
  <c r="C22" i="27" s="1"/>
  <c r="I13" i="27"/>
  <c r="I12" i="27"/>
  <c r="I11" i="27"/>
  <c r="I10" i="27"/>
  <c r="I9" i="27"/>
  <c r="I8" i="27"/>
  <c r="I7" i="27"/>
  <c r="I6" i="27"/>
  <c r="I5" i="27"/>
  <c r="C39" i="11" s="1"/>
  <c r="C54" i="11" s="1"/>
  <c r="I4" i="27"/>
  <c r="I3" i="27"/>
  <c r="I2" i="27"/>
  <c r="F39" i="11" l="1"/>
  <c r="L39" i="11" s="1"/>
  <c r="I14" i="27"/>
  <c r="I22" i="27" s="1"/>
  <c r="M26" i="10" l="1"/>
  <c r="K26" i="10"/>
  <c r="I26" i="10"/>
  <c r="G26" i="10"/>
  <c r="E26" i="10"/>
  <c r="E27" i="10" s="1"/>
  <c r="O25" i="10"/>
  <c r="O24" i="10"/>
  <c r="O23" i="10"/>
  <c r="O22" i="10"/>
  <c r="O21" i="10"/>
  <c r="O26" i="10" l="1"/>
  <c r="J21" i="5" l="1"/>
  <c r="R12" i="3" l="1"/>
  <c r="J14" i="3" s="1"/>
  <c r="D15" i="2"/>
  <c r="H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滋賀県教育委員会</author>
  </authors>
  <commentList>
    <comment ref="J21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合計額は自動で計算されます。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滋賀県教育委員会</author>
  </authors>
  <commentList>
    <comment ref="J2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合計額は自動で計算されます。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滋賀県教育委員会</author>
  </authors>
  <commentList>
    <comment ref="J21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合計額は自動で計算されます。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滋賀県教育委員会</author>
  </authors>
  <commentList>
    <comment ref="C8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予算額は、目次＆入力シートで
部会を入力すると自動で計算されます。
（何も記入しないでください）。
</t>
        </r>
      </text>
    </comment>
    <comment ref="F8" authorId="0" shapeId="0" xr:uid="{00000000-0006-0000-09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支出額は
何も記入しないでください。
（支出額は自動で計算されます）
</t>
        </r>
      </text>
    </comment>
    <comment ref="F10" authorId="0" shapeId="0" xr:uid="{00000000-0006-0000-09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審査員・講師を招聘された場合は
報償費実績報告書（様式１９）も
併せてご提出ください。
</t>
        </r>
      </text>
    </comment>
    <comment ref="M16" authorId="1" shapeId="0" xr:uid="{00000000-0006-0000-09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食卓料について：</t>
        </r>
        <r>
          <rPr>
            <sz val="9"/>
            <color indexed="81"/>
            <rFont val="ＭＳ Ｐゴシック"/>
            <family val="3"/>
            <charset val="128"/>
          </rPr>
          <t xml:space="preserve">
①夕食・朝食を伴わない場合（１泊素泊まり）→￥２，２００-
②夕食を伴わない場合（１泊朝食付き）　　　 →￥１，４６６-
③朝食を伴わない場合（１泊夕食付き）　　　 →￥　　７３３-
の金額を記入して下さい。
　なお、宿泊費と食卓料・旅行雑費の１日合計が、
　　甲地の上限￥１３，１００－、乙地の上限￥１１，８００－
　を超えて支給できません。そのまま記入いただき事務局で査定します。
　　※甲地…東京都特別区、横浜市、名古屋市、京都市、大阪市、神戸市
　　　 乙地…甲地以外の地域
■この旅費の項目は、｢生徒引率を伴わない｣部会役員についてのもの
　 です。生徒引率をされて全国理事会などの会議に出席される場合は、
　 所属校の引率旅費負担となります。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予算額は、目次＆入力シートで
部会を入力すると自動で計算されます。
（何も記入しないでください）。
</t>
        </r>
      </text>
    </comment>
    <comment ref="F8" authorId="0" shapeId="0" xr:uid="{00000000-0006-0000-0B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支出額は
何も記入しないでください。
（支出額は自動で計算されます）
</t>
        </r>
      </text>
    </comment>
    <comment ref="I8" authorId="0" shapeId="0" xr:uid="{00000000-0006-0000-0B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太枠内の金額と、
それに関する項目を記入してください。
</t>
        </r>
      </text>
    </comment>
    <comment ref="F10" authorId="0" shapeId="0" xr:uid="{00000000-0006-0000-0B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審査員・講師を招聘された場合は
報償費実績報告書（様式１９）も
併せてご提出ください。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滋賀県教育委員会</author>
  </authors>
  <commentList>
    <comment ref="C8" authorId="0" shapeId="0" xr:uid="{00000000-0006-0000-0E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予算額は、目次＆入力シートで
部会を入力すると自動で計算されます。
（何も記入しないでください）。
</t>
        </r>
      </text>
    </comment>
    <comment ref="F8" authorId="0" shapeId="0" xr:uid="{00000000-0006-0000-0E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支出額は
何も記入しないでください。
（支出額は自動で計算されます）
</t>
        </r>
      </text>
    </comment>
    <comment ref="F10" authorId="0" shapeId="0" xr:uid="{00000000-0006-0000-0E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審査員・講師を招聘された場合は
報償費実績報告書（様式１９）も
併せてご提出ください。
</t>
        </r>
      </text>
    </comment>
    <comment ref="M16" authorId="1" shapeId="0" xr:uid="{00000000-0006-0000-0E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食卓料について：</t>
        </r>
        <r>
          <rPr>
            <sz val="9"/>
            <color indexed="81"/>
            <rFont val="ＭＳ Ｐゴシック"/>
            <family val="3"/>
            <charset val="128"/>
          </rPr>
          <t xml:space="preserve">
①夕食・朝食を伴わない場合（１泊素泊まり）→￥２，２００-
②夕食を伴わない場合（１泊朝食付き）　　　 →￥１，４６６-
③朝食を伴わない場合（１泊夕食付き）　　　 →￥　　７３３-
の金額を記入して下さい。
　なお、宿泊費と食卓料・旅行雑費の１日合計が、
　　甲地の上限￥１３，１００－、乙地の上限￥１１，８００－
　を超えて支給できません。そのまま記入いただき事務局で査定します。
　　※甲地…近畿高総文祭の場合：京都市、大阪市、神戸市
　　　 乙地…甲地以外の地域
■この旅費の項目は、｢生徒引率を伴わない｣部会役員についてのもの
　 です。生徒引率をされて全国理事会などの会議に出席される場合は、
　 所属校の引率旅費負担となります。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滋賀県教育委員会</author>
  </authors>
  <commentList>
    <comment ref="R2" authorId="0" shapeId="0" xr:uid="{00000000-0006-0000-1D00-000001000000}">
      <text>
        <r>
          <rPr>
            <sz val="9"/>
            <color indexed="81"/>
            <rFont val="ＭＳ Ｐゴシック"/>
            <family val="3"/>
            <charset val="128"/>
          </rPr>
          <t>ドロップダウンリストより選んでください。</t>
        </r>
      </text>
    </comment>
    <comment ref="F14" authorId="0" shapeId="0" xr:uid="{00000000-0006-0000-1D00-000002000000}">
      <text>
        <r>
          <rPr>
            <sz val="9"/>
            <color indexed="81"/>
            <rFont val="ＭＳ Ｐゴシック"/>
            <family val="3"/>
            <charset val="128"/>
          </rPr>
          <t>自動で入力されます。</t>
        </r>
      </text>
    </comment>
    <comment ref="H15" authorId="0" shapeId="0" xr:uid="{00000000-0006-0000-1D00-000003000000}">
      <text>
        <r>
          <rPr>
            <sz val="9"/>
            <color indexed="81"/>
            <rFont val="ＭＳ Ｐゴシック"/>
            <family val="3"/>
            <charset val="128"/>
          </rPr>
          <t>以下の１～４の支出項目でそれぞれの合計額を入力下さい。</t>
        </r>
      </text>
    </comment>
    <comment ref="B17" authorId="0" shapeId="0" xr:uid="{00000000-0006-0000-1D00-000004000000}">
      <text>
        <r>
          <rPr>
            <sz val="9"/>
            <color indexed="81"/>
            <rFont val="ＭＳ Ｐゴシック"/>
            <family val="3"/>
            <charset val="128"/>
          </rPr>
          <t>４人以上の場合は
別紙１９－Ｂ・Ｃにて
ご入力ください。</t>
        </r>
      </text>
    </comment>
    <comment ref="F21" authorId="0" shapeId="0" xr:uid="{00000000-0006-0000-1D00-000005000000}">
      <text>
        <r>
          <rPr>
            <sz val="9"/>
            <color indexed="81"/>
            <rFont val="ＭＳ Ｐゴシック"/>
            <family val="3"/>
            <charset val="128"/>
          </rPr>
          <t>ドロップダウンリストより選んでください。</t>
        </r>
      </text>
    </comment>
    <comment ref="F22" authorId="0" shapeId="0" xr:uid="{00000000-0006-0000-1D00-000006000000}">
      <text>
        <r>
          <rPr>
            <sz val="9"/>
            <color indexed="81"/>
            <rFont val="ＭＳ Ｐゴシック"/>
            <family val="3"/>
            <charset val="128"/>
          </rPr>
          <t>支出項目で「その他」を選んだ場合、詳細を入力下さい。</t>
        </r>
      </text>
    </comment>
    <comment ref="B23" authorId="0" shapeId="0" xr:uid="{00000000-0006-0000-1D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同一人物でも支出項目が異なれば別枠で入力下さい。（謝礼と旅費　等）
</t>
        </r>
      </text>
    </comment>
  </commentList>
</comments>
</file>

<file path=xl/sharedStrings.xml><?xml version="1.0" encoding="utf-8"?>
<sst xmlns="http://schemas.openxmlformats.org/spreadsheetml/2006/main" count="2237" uniqueCount="972">
  <si>
    <t>（様式１）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</si>
  <si>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</si>
  <si>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</si>
  <si>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</si>
  <si>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滋賀県高等学校文化連盟事務局　宛</t>
  </si>
  <si>
    <t>E-mail  koubunren@pref-shiga.ed.jp</t>
  </si>
  <si>
    <t>（部会）</t>
    <rPh sb="1" eb="3">
      <t>ブカイ</t>
    </rPh>
    <phoneticPr fontId="3"/>
  </si>
  <si>
    <t>滋賀県高文連</t>
    <rPh sb="0" eb="6">
      <t>シガケンコウブンレン</t>
    </rPh>
    <phoneticPr fontId="6"/>
  </si>
  <si>
    <t>部　会</t>
    <rPh sb="0" eb="1">
      <t>ブ</t>
    </rPh>
    <rPh sb="2" eb="3">
      <t>カイ</t>
    </rPh>
    <phoneticPr fontId="6"/>
  </si>
  <si>
    <t>（学校）</t>
    <rPh sb="1" eb="3">
      <t>ガッコウ</t>
    </rPh>
    <phoneticPr fontId="6"/>
  </si>
  <si>
    <t>発信者</t>
  </si>
  <si>
    <t>本年度の滋賀高文連</t>
    <phoneticPr fontId="3"/>
  </si>
  <si>
    <t>部会における加盟について、下記のとおり報告します。</t>
  </si>
  <si>
    <t>記</t>
  </si>
  <si>
    <t>１．登録校数および登録生徒数について</t>
  </si>
  <si>
    <t>登録校数</t>
  </si>
  <si>
    <t>校</t>
    <rPh sb="0" eb="1">
      <t>コウ</t>
    </rPh>
    <phoneticPr fontId="3"/>
  </si>
  <si>
    <t>登録生徒総数</t>
    <rPh sb="0" eb="2">
      <t>トウロク</t>
    </rPh>
    <rPh sb="2" eb="4">
      <t>セイト</t>
    </rPh>
    <rPh sb="4" eb="6">
      <t>ソウスウ</t>
    </rPh>
    <phoneticPr fontId="3"/>
  </si>
  <si>
    <t>名</t>
    <rPh sb="0" eb="1">
      <t>メイ</t>
    </rPh>
    <phoneticPr fontId="3"/>
  </si>
  <si>
    <t>２．部会の加盟登録費(分担金)について</t>
  </si>
  <si>
    <t>加盟登録費
(分担金)</t>
    <phoneticPr fontId="3"/>
  </si>
  <si>
    <t>円／１校あたり</t>
    <rPh sb="0" eb="1">
      <t>エン</t>
    </rPh>
    <rPh sb="3" eb="4">
      <t>コウ</t>
    </rPh>
    <phoneticPr fontId="3"/>
  </si>
  <si>
    <t>３．本年度部会予算の振込口座について</t>
  </si>
  <si>
    <t>金融機関</t>
  </si>
  <si>
    <t>銀行</t>
    <rPh sb="0" eb="2">
      <t>ギンコウ</t>
    </rPh>
    <phoneticPr fontId="3"/>
  </si>
  <si>
    <t>支店</t>
    <rPh sb="0" eb="2">
      <t>シテン</t>
    </rPh>
    <phoneticPr fontId="3"/>
  </si>
  <si>
    <t>支店番号</t>
    <rPh sb="0" eb="2">
      <t>シテン</t>
    </rPh>
    <rPh sb="2" eb="4">
      <t>バンゴウ</t>
    </rPh>
    <phoneticPr fontId="3"/>
  </si>
  <si>
    <t>預金種目</t>
  </si>
  <si>
    <t>口座番号</t>
  </si>
  <si>
    <t>口座名義</t>
    <rPh sb="0" eb="2">
      <t>コウザ</t>
    </rPh>
    <rPh sb="2" eb="4">
      <t>メイギ</t>
    </rPh>
    <phoneticPr fontId="3"/>
  </si>
  <si>
    <t>&lt;ﾌﾘｶﾞﾅ&gt;</t>
  </si>
  <si>
    <t>名義人</t>
    <rPh sb="0" eb="3">
      <t>メイギニン</t>
    </rPh>
    <phoneticPr fontId="3"/>
  </si>
  <si>
    <t>代表者住所</t>
  </si>
  <si>
    <t>郵便番号</t>
    <rPh sb="0" eb="4">
      <t>ユウビンバンゴウ</t>
    </rPh>
    <phoneticPr fontId="3"/>
  </si>
  <si>
    <t>-</t>
    <phoneticPr fontId="3"/>
  </si>
  <si>
    <t>住所</t>
    <rPh sb="0" eb="2">
      <t>ジュウショ</t>
    </rPh>
    <phoneticPr fontId="3"/>
  </si>
  <si>
    <t>滋賀県</t>
    <rPh sb="0" eb="3">
      <t>シガケン</t>
    </rPh>
    <phoneticPr fontId="3"/>
  </si>
  <si>
    <t>学校</t>
    <rPh sb="0" eb="2">
      <t>ガッコウ</t>
    </rPh>
    <phoneticPr fontId="3"/>
  </si>
  <si>
    <t>報告者（理事）</t>
    <rPh sb="0" eb="3">
      <t>ホウコクシャ</t>
    </rPh>
    <rPh sb="4" eb="6">
      <t>リジ</t>
    </rPh>
    <phoneticPr fontId="3"/>
  </si>
  <si>
    <t>（学校）</t>
    <rPh sb="1" eb="3">
      <t>ガッコウ</t>
    </rPh>
    <phoneticPr fontId="3"/>
  </si>
  <si>
    <t>TEL</t>
    <phoneticPr fontId="3"/>
  </si>
  <si>
    <t>FAX</t>
    <phoneticPr fontId="3"/>
  </si>
  <si>
    <t>e-mail</t>
    <phoneticPr fontId="3"/>
  </si>
  <si>
    <t>@</t>
    <phoneticPr fontId="3"/>
  </si>
  <si>
    <t>（様式２）</t>
  </si>
  <si>
    <t>滋賀県高文連</t>
    <rPh sb="0" eb="3">
      <t>シガケン</t>
    </rPh>
    <rPh sb="3" eb="5">
      <t>コウブン</t>
    </rPh>
    <rPh sb="5" eb="6">
      <t>レン</t>
    </rPh>
    <phoneticPr fontId="3"/>
  </si>
  <si>
    <t>部会</t>
    <rPh sb="0" eb="2">
      <t>ブカイ</t>
    </rPh>
    <phoneticPr fontId="3"/>
  </si>
  <si>
    <t>(発信者)</t>
    <rPh sb="1" eb="4">
      <t>ハッシンシャ</t>
    </rPh>
    <phoneticPr fontId="3"/>
  </si>
  <si>
    <t>　　</t>
  </si>
  <si>
    <r>
      <t xml:space="preserve"> 本年度の滋賀高文連</t>
    </r>
    <r>
      <rPr>
        <u/>
        <sz val="11"/>
        <color theme="1"/>
        <rFont val="ＭＳ 明朝"/>
        <family val="1"/>
        <charset val="128"/>
      </rPr>
      <t/>
    </r>
    <phoneticPr fontId="3"/>
  </si>
  <si>
    <t>部会における諸活動について、下記のとおり報告します。</t>
    <phoneticPr fontId="3"/>
  </si>
  <si>
    <t>１．本年度全国高等学校総合文化祭の壮行会について（決定されている部会のみ）</t>
  </si>
  <si>
    <t>部門の代表生徒（部門を代表して「参加に向けての抱負」を述べる）</t>
  </si>
  <si>
    <t>学年</t>
    <rPh sb="0" eb="2">
      <t>ガクネン</t>
    </rPh>
    <phoneticPr fontId="3"/>
  </si>
  <si>
    <t>氏名</t>
    <rPh sb="0" eb="2">
      <t>シメイ</t>
    </rPh>
    <phoneticPr fontId="3"/>
  </si>
  <si>
    <t>ﾌﾘｶﾞﾅ</t>
    <phoneticPr fontId="3"/>
  </si>
  <si>
    <t>２．本年度滋賀県芸術文化祭奨励賞交付の希望の有無について</t>
  </si>
  <si>
    <t>交付希望</t>
    <phoneticPr fontId="3"/>
  </si>
  <si>
    <t>賞状枚数</t>
    <rPh sb="0" eb="2">
      <t>ショウジョウ</t>
    </rPh>
    <phoneticPr fontId="3"/>
  </si>
  <si>
    <t>希望通りの場合の
対象部門名</t>
    <rPh sb="0" eb="2">
      <t>キボウ</t>
    </rPh>
    <rPh sb="2" eb="3">
      <t>ドオ</t>
    </rPh>
    <rPh sb="5" eb="7">
      <t>バアイ</t>
    </rPh>
    <rPh sb="9" eb="11">
      <t>タイショウ</t>
    </rPh>
    <rPh sb="11" eb="13">
      <t>ブモン</t>
    </rPh>
    <rPh sb="13" eb="14">
      <t>メイ</t>
    </rPh>
    <phoneticPr fontId="3"/>
  </si>
  <si>
    <t>審査員</t>
    <rPh sb="0" eb="3">
      <t>シンサイン</t>
    </rPh>
    <phoneticPr fontId="3"/>
  </si>
  <si>
    <t>氏名</t>
  </si>
  <si>
    <t>所属</t>
    <rPh sb="0" eb="2">
      <t>ショゾク</t>
    </rPh>
    <phoneticPr fontId="3"/>
  </si>
  <si>
    <t xml:space="preserve"> [声楽（独唱･重唱）･ピアノ、平面･立体、男･女、など各１]</t>
  </si>
  <si>
    <t>３．本年度滋賀県高等学校総合文化祭・滋賀県芸術文化祭参加の後援・協賛団体について</t>
  </si>
  <si>
    <t>後援・協賛団体</t>
    <phoneticPr fontId="3"/>
  </si>
  <si>
    <t>有りの場合の団体名</t>
    <phoneticPr fontId="3"/>
  </si>
  <si>
    <t>４．本年度滋賀県高総文祭について（開催・変更のある部門のみ）</t>
  </si>
  <si>
    <t>日程</t>
    <rPh sb="0" eb="2">
      <t>ニッテイ</t>
    </rPh>
    <phoneticPr fontId="3"/>
  </si>
  <si>
    <t>(</t>
    <phoneticPr fontId="3"/>
  </si>
  <si>
    <t>)</t>
    <phoneticPr fontId="3"/>
  </si>
  <si>
    <t>～</t>
    <phoneticPr fontId="3"/>
  </si>
  <si>
    <t>(</t>
    <phoneticPr fontId="3"/>
  </si>
  <si>
    <t>会場</t>
    <rPh sb="0" eb="2">
      <t>カイジョウ</t>
    </rPh>
    <phoneticPr fontId="3"/>
  </si>
  <si>
    <t>５．高文連会長賞の賞状希望枚数</t>
    <phoneticPr fontId="3"/>
  </si>
  <si>
    <t>枚</t>
    <rPh sb="0" eb="1">
      <t>マイ</t>
    </rPh>
    <phoneticPr fontId="3"/>
  </si>
  <si>
    <t>６．全国高総文祭大会出場校（者）推薦方法</t>
    <phoneticPr fontId="3"/>
  </si>
  <si>
    <t>(学校)</t>
    <rPh sb="1" eb="3">
      <t>ガッコウ</t>
    </rPh>
    <phoneticPr fontId="3"/>
  </si>
  <si>
    <t>TEL</t>
    <phoneticPr fontId="3"/>
  </si>
  <si>
    <t>-</t>
    <phoneticPr fontId="3"/>
  </si>
  <si>
    <t>FAX</t>
    <phoneticPr fontId="3"/>
  </si>
  <si>
    <t>-</t>
    <phoneticPr fontId="3"/>
  </si>
  <si>
    <t>-</t>
    <phoneticPr fontId="3"/>
  </si>
  <si>
    <t>e-mail</t>
    <phoneticPr fontId="3"/>
  </si>
  <si>
    <t>@</t>
    <phoneticPr fontId="3"/>
  </si>
  <si>
    <t>（様式３）</t>
  </si>
  <si>
    <t>部会活動助成金　支給申請書</t>
  </si>
  <si>
    <t>滋賀県高等学校文化連盟会長　様</t>
  </si>
  <si>
    <t>月</t>
    <rPh sb="0" eb="1">
      <t>ツキ</t>
    </rPh>
    <phoneticPr fontId="3"/>
  </si>
  <si>
    <t>日</t>
    <rPh sb="0" eb="1">
      <t>ヒ</t>
    </rPh>
    <phoneticPr fontId="3"/>
  </si>
  <si>
    <t>部会名</t>
    <rPh sb="0" eb="2">
      <t>ブカイ</t>
    </rPh>
    <rPh sb="2" eb="3">
      <t>メイ</t>
    </rPh>
    <phoneticPr fontId="3"/>
  </si>
  <si>
    <t>部会長名</t>
    <rPh sb="0" eb="3">
      <t>ブカイチョウ</t>
    </rPh>
    <rPh sb="3" eb="4">
      <t>メイ</t>
    </rPh>
    <phoneticPr fontId="3"/>
  </si>
  <si>
    <t>印</t>
    <rPh sb="0" eb="1">
      <t>イン</t>
    </rPh>
    <phoneticPr fontId="3"/>
  </si>
  <si>
    <t xml:space="preserve"> 記</t>
    <phoneticPr fontId="3"/>
  </si>
  <si>
    <t>◎　支　給　決　定　額    （　事務局記入　）</t>
  </si>
  <si>
    <t xml:space="preserve">      ＊　</t>
    <phoneticPr fontId="3"/>
  </si>
  <si>
    <t>決　裁</t>
    <phoneticPr fontId="3"/>
  </si>
  <si>
    <t>会長</t>
    <rPh sb="0" eb="2">
      <t>カイチョウ</t>
    </rPh>
    <phoneticPr fontId="3"/>
  </si>
  <si>
    <t>事務局長</t>
    <rPh sb="0" eb="2">
      <t>ジム</t>
    </rPh>
    <rPh sb="2" eb="4">
      <t>キョクチョウ</t>
    </rPh>
    <phoneticPr fontId="3"/>
  </si>
  <si>
    <t>合議</t>
    <rPh sb="0" eb="2">
      <t>ゴウギ</t>
    </rPh>
    <phoneticPr fontId="3"/>
  </si>
  <si>
    <t>担当</t>
    <rPh sb="0" eb="2">
      <t>タントウ</t>
    </rPh>
    <phoneticPr fontId="3"/>
  </si>
  <si>
    <t>書類番号</t>
    <rPh sb="0" eb="2">
      <t>ショルイ</t>
    </rPh>
    <rPh sb="2" eb="4">
      <t>バンゴウ</t>
    </rPh>
    <phoneticPr fontId="3"/>
  </si>
  <si>
    <t>（様式４－１）</t>
    <phoneticPr fontId="3"/>
  </si>
  <si>
    <t>高総文祭予算　支給申請書（全国）</t>
    <rPh sb="0" eb="1">
      <t>コウ</t>
    </rPh>
    <rPh sb="1" eb="2">
      <t>ソウ</t>
    </rPh>
    <rPh sb="2" eb="3">
      <t>ブン</t>
    </rPh>
    <rPh sb="3" eb="4">
      <t>サイ</t>
    </rPh>
    <rPh sb="4" eb="6">
      <t>ヨサン</t>
    </rPh>
    <rPh sb="7" eb="9">
      <t>シキュウ</t>
    </rPh>
    <rPh sb="9" eb="12">
      <t>シンセイショ</t>
    </rPh>
    <rPh sb="13" eb="15">
      <t>ゼンコク</t>
    </rPh>
    <phoneticPr fontId="3"/>
  </si>
  <si>
    <t>月</t>
    <phoneticPr fontId="3"/>
  </si>
  <si>
    <t>日</t>
    <phoneticPr fontId="3"/>
  </si>
  <si>
    <t>記</t>
    <phoneticPr fontId="3"/>
  </si>
  <si>
    <t>２．請求金額</t>
    <rPh sb="2" eb="4">
      <t>セイキュウ</t>
    </rPh>
    <rPh sb="4" eb="6">
      <t>キンガク</t>
    </rPh>
    <phoneticPr fontId="3"/>
  </si>
  <si>
    <t>円</t>
    <rPh sb="0" eb="1">
      <t>エン</t>
    </rPh>
    <phoneticPr fontId="3"/>
  </si>
  <si>
    <t>＊請求内訳（科目）</t>
    <phoneticPr fontId="3"/>
  </si>
  <si>
    <t>報　償　費</t>
  </si>
  <si>
    <t>旅　　　費</t>
  </si>
  <si>
    <t>需　用　費</t>
  </si>
  <si>
    <t>役　務　費</t>
  </si>
  <si>
    <t>委　託　料</t>
  </si>
  <si>
    <t>使　用　料</t>
  </si>
  <si>
    <t>賃　借　料</t>
  </si>
  <si>
    <r>
      <t>◎　支　給　決　定　額</t>
    </r>
    <r>
      <rPr>
        <sz val="16"/>
        <color theme="1"/>
        <rFont val="Century"/>
        <family val="1"/>
      </rPr>
      <t xml:space="preserve">    </t>
    </r>
    <r>
      <rPr>
        <sz val="16"/>
        <color theme="1"/>
        <rFont val="ＭＳ 明朝"/>
        <family val="1"/>
        <charset val="128"/>
      </rPr>
      <t>（　事務局記入　）</t>
    </r>
  </si>
  <si>
    <r>
      <t xml:space="preserve">     </t>
    </r>
    <r>
      <rPr>
        <u/>
        <sz val="16"/>
        <color theme="1"/>
        <rFont val="Century"/>
        <family val="1"/>
      </rPr>
      <t xml:space="preserve">                                         </t>
    </r>
    <r>
      <rPr>
        <sz val="16"/>
        <color theme="1"/>
        <rFont val="Century"/>
        <family val="1"/>
      </rPr>
      <t xml:space="preserve"> </t>
    </r>
    <r>
      <rPr>
        <sz val="16"/>
        <color theme="1"/>
        <rFont val="ＭＳ 明朝"/>
        <family val="1"/>
        <charset val="128"/>
      </rPr>
      <t>円</t>
    </r>
  </si>
  <si>
    <t>　＊　決　裁</t>
  </si>
  <si>
    <t>（様式４－２）</t>
    <phoneticPr fontId="3"/>
  </si>
  <si>
    <t>高総文祭予算　支給申請書（近畿）</t>
    <rPh sb="0" eb="1">
      <t>コウ</t>
    </rPh>
    <rPh sb="1" eb="2">
      <t>ソウ</t>
    </rPh>
    <rPh sb="2" eb="3">
      <t>ブン</t>
    </rPh>
    <rPh sb="3" eb="4">
      <t>サイ</t>
    </rPh>
    <rPh sb="4" eb="6">
      <t>ヨサン</t>
    </rPh>
    <rPh sb="7" eb="9">
      <t>シキュウ</t>
    </rPh>
    <rPh sb="9" eb="12">
      <t>シンセイショ</t>
    </rPh>
    <rPh sb="13" eb="15">
      <t>キンキ</t>
    </rPh>
    <phoneticPr fontId="3"/>
  </si>
  <si>
    <t>（様式４－３）</t>
    <phoneticPr fontId="3"/>
  </si>
  <si>
    <t>高総文祭予算　支給申請書（滋賀県）</t>
    <rPh sb="0" eb="1">
      <t>コウ</t>
    </rPh>
    <rPh sb="1" eb="2">
      <t>ソウ</t>
    </rPh>
    <rPh sb="2" eb="3">
      <t>ブン</t>
    </rPh>
    <rPh sb="3" eb="4">
      <t>サイ</t>
    </rPh>
    <rPh sb="4" eb="6">
      <t>ヨサン</t>
    </rPh>
    <rPh sb="7" eb="9">
      <t>シキュウ</t>
    </rPh>
    <rPh sb="9" eb="12">
      <t>シンセイショ</t>
    </rPh>
    <rPh sb="13" eb="16">
      <t>シガケン</t>
    </rPh>
    <phoneticPr fontId="3"/>
  </si>
  <si>
    <t>（様式５）</t>
    <phoneticPr fontId="3"/>
  </si>
  <si>
    <t>年</t>
    <phoneticPr fontId="3"/>
  </si>
  <si>
    <t>本年度の全国高等学校総合文化祭における活動について、下記のとおり報告します。</t>
    <rPh sb="4" eb="6">
      <t>ゼンコク</t>
    </rPh>
    <phoneticPr fontId="3"/>
  </si>
  <si>
    <t>記</t>
    <rPh sb="0" eb="1">
      <t>シル</t>
    </rPh>
    <phoneticPr fontId="3"/>
  </si>
  <si>
    <t>１．部門名</t>
    <rPh sb="2" eb="4">
      <t>ブモン</t>
    </rPh>
    <rPh sb="4" eb="5">
      <t>メイ</t>
    </rPh>
    <phoneticPr fontId="3"/>
  </si>
  <si>
    <t>２．参加校名（学校名をすべて記入）</t>
    <phoneticPr fontId="3"/>
  </si>
  <si>
    <t>合計</t>
    <rPh sb="0" eb="2">
      <t>ゴウケイ</t>
    </rPh>
    <phoneticPr fontId="3"/>
  </si>
  <si>
    <t>３．参加生徒</t>
    <phoneticPr fontId="3"/>
  </si>
  <si>
    <t>４．活動報告（受賞、個人戦・団体戦結果　等）</t>
    <phoneticPr fontId="3"/>
  </si>
  <si>
    <t>TEL</t>
    <phoneticPr fontId="3"/>
  </si>
  <si>
    <t>-</t>
    <phoneticPr fontId="3"/>
  </si>
  <si>
    <t>-</t>
    <phoneticPr fontId="3"/>
  </si>
  <si>
    <t>FAX</t>
    <phoneticPr fontId="3"/>
  </si>
  <si>
    <t>e-mail</t>
    <phoneticPr fontId="3"/>
  </si>
  <si>
    <t xml:space="preserve"> 備考</t>
    <phoneticPr fontId="3"/>
  </si>
  <si>
    <t>大会期間中、同一部門で会場や日時が分かれている場合には、</t>
  </si>
  <si>
    <t>理事が連絡を取り合い、最終的に一つにまとめて部会理事が記入してください。</t>
    <phoneticPr fontId="3"/>
  </si>
  <si>
    <t>No.</t>
  </si>
  <si>
    <t>部会</t>
    <rPh sb="0" eb="2">
      <t>ブカイ</t>
    </rPh>
    <phoneticPr fontId="6"/>
  </si>
  <si>
    <t xml:space="preserve">学　校　名
</t>
    <rPh sb="0" eb="1">
      <t>ガク</t>
    </rPh>
    <rPh sb="2" eb="3">
      <t>コウ</t>
    </rPh>
    <rPh sb="4" eb="5">
      <t>メイ</t>
    </rPh>
    <phoneticPr fontId="34"/>
  </si>
  <si>
    <t>滋賀県立高島高等学校</t>
    <rPh sb="0" eb="2">
      <t>シガ</t>
    </rPh>
    <rPh sb="2" eb="4">
      <t>ケンリツ</t>
    </rPh>
    <phoneticPr fontId="34"/>
  </si>
  <si>
    <t>滋賀県立安曇川高等学校</t>
    <rPh sb="0" eb="2">
      <t>シガ</t>
    </rPh>
    <rPh sb="2" eb="4">
      <t>ケンリツ</t>
    </rPh>
    <phoneticPr fontId="34"/>
  </si>
  <si>
    <t>安曇川</t>
    <rPh sb="0" eb="3">
      <t>アドガワ</t>
    </rPh>
    <phoneticPr fontId="3"/>
  </si>
  <si>
    <t>日本音楽</t>
    <rPh sb="0" eb="1">
      <t>ニチ</t>
    </rPh>
    <rPh sb="1" eb="2">
      <t>ホン</t>
    </rPh>
    <rPh sb="2" eb="3">
      <t>オン</t>
    </rPh>
    <rPh sb="3" eb="4">
      <t>ガク</t>
    </rPh>
    <phoneticPr fontId="36"/>
  </si>
  <si>
    <t>滋賀県立堅田高等学校</t>
  </si>
  <si>
    <t>マーチングバンド・バトントワリング</t>
    <phoneticPr fontId="36"/>
  </si>
  <si>
    <t>滋賀県立北大津高等学校</t>
    <rPh sb="0" eb="2">
      <t>シガ</t>
    </rPh>
    <rPh sb="2" eb="4">
      <t>ケンリツ</t>
    </rPh>
    <phoneticPr fontId="34"/>
  </si>
  <si>
    <t>滋賀県立大津商業高等学校</t>
  </si>
  <si>
    <t>美術・工芸</t>
  </si>
  <si>
    <t>滋賀県立大津高等学校</t>
  </si>
  <si>
    <t>滋賀県立膳所高等学校</t>
  </si>
  <si>
    <t>滋賀県立石山高等学校</t>
  </si>
  <si>
    <t>滋賀県立瀬田工業高等学校</t>
  </si>
  <si>
    <t>将棋</t>
    <phoneticPr fontId="6"/>
  </si>
  <si>
    <t>滋賀県立東大津高等学校</t>
  </si>
  <si>
    <t>滋賀県立玉川高等学校</t>
  </si>
  <si>
    <t>滋賀県立湖南農業高等学校</t>
  </si>
  <si>
    <t>自然科学</t>
    <rPh sb="0" eb="1">
      <t>ジ</t>
    </rPh>
    <rPh sb="1" eb="2">
      <t>ゼン</t>
    </rPh>
    <rPh sb="2" eb="3">
      <t>カ</t>
    </rPh>
    <rPh sb="3" eb="4">
      <t>ガク</t>
    </rPh>
    <phoneticPr fontId="36"/>
  </si>
  <si>
    <t>滋賀県立草津高等学校</t>
  </si>
  <si>
    <t>小倉百人一首かるた</t>
    <rPh sb="0" eb="2">
      <t>オグラ</t>
    </rPh>
    <rPh sb="2" eb="6">
      <t>ヒャクニンイッシュ</t>
    </rPh>
    <phoneticPr fontId="36"/>
  </si>
  <si>
    <t>滋賀県立草津東高等学校</t>
  </si>
  <si>
    <t>器楽・管弦楽</t>
    <rPh sb="0" eb="2">
      <t>キガク</t>
    </rPh>
    <rPh sb="3" eb="6">
      <t>カンゲンガク</t>
    </rPh>
    <phoneticPr fontId="36"/>
  </si>
  <si>
    <t>滋賀県立栗東高等学校</t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</si>
  <si>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36"/>
  </si>
  <si>
    <t>滋賀県立国際情報高等学校</t>
  </si>
  <si>
    <t>郷土芸能</t>
    <rPh sb="0" eb="1">
      <t>ゴウ</t>
    </rPh>
    <rPh sb="1" eb="2">
      <t>ツチ</t>
    </rPh>
    <rPh sb="2" eb="3">
      <t>ゲイ</t>
    </rPh>
    <rPh sb="3" eb="4">
      <t>ノウ</t>
    </rPh>
    <phoneticPr fontId="36"/>
  </si>
  <si>
    <t>滋賀県立石部高等学校</t>
  </si>
  <si>
    <t>弁論</t>
    <rPh sb="0" eb="1">
      <t>ベン</t>
    </rPh>
    <rPh sb="1" eb="2">
      <t>ロン</t>
    </rPh>
    <phoneticPr fontId="36"/>
  </si>
  <si>
    <t>滋賀県立甲西高等学校</t>
  </si>
  <si>
    <t>文芸</t>
    <rPh sb="0" eb="1">
      <t>ブン</t>
    </rPh>
    <rPh sb="1" eb="2">
      <t>ゲイ</t>
    </rPh>
    <phoneticPr fontId="36"/>
  </si>
  <si>
    <t>滋賀県立水口高等学校</t>
  </si>
  <si>
    <t>滋賀県立水口東高等学校</t>
  </si>
  <si>
    <t>滋賀県立甲南高等学校</t>
  </si>
  <si>
    <t>滋賀県立信楽高等学校</t>
  </si>
  <si>
    <t>滋賀県立守山高等学校</t>
  </si>
  <si>
    <t>滋賀県立守山北高等学校</t>
  </si>
  <si>
    <t>滋賀県立野洲高等学校</t>
  </si>
  <si>
    <t>滋賀県立八幡高等学校</t>
  </si>
  <si>
    <t>滋賀県立八幡商業高等学校</t>
  </si>
  <si>
    <t>滋賀県立八幡工業高等学校</t>
  </si>
  <si>
    <t>滋賀県立八日市高等学校</t>
  </si>
  <si>
    <t>滋賀県立八日市南高等学校</t>
  </si>
  <si>
    <t>滋賀県立日野高等学校</t>
  </si>
  <si>
    <t>滋賀県立愛知高等学校</t>
  </si>
  <si>
    <t>滋賀県立能登川高等学校</t>
  </si>
  <si>
    <t>滋賀県立彦根工業高等学校</t>
  </si>
  <si>
    <t>滋賀県立河瀬高等学校</t>
  </si>
  <si>
    <t>滋賀県立彦根翔西館高等学校</t>
    <rPh sb="7" eb="8">
      <t>ニシ</t>
    </rPh>
    <rPh sb="8" eb="9">
      <t>ヤカタ</t>
    </rPh>
    <phoneticPr fontId="34"/>
  </si>
  <si>
    <t>滋賀県立彦根東高等学校</t>
  </si>
  <si>
    <t>滋賀県立米原高等学校</t>
  </si>
  <si>
    <t>滋賀県立伊吹高等学校</t>
  </si>
  <si>
    <t>滋賀県立長浜農業高等学校</t>
  </si>
  <si>
    <t>滋賀県立虎姫高等学校</t>
  </si>
  <si>
    <t>滋賀県立伊香高等学校</t>
  </si>
  <si>
    <t>滋賀県立大津清陵高等学校通信部</t>
    <rPh sb="8" eb="10">
      <t>コウトウ</t>
    </rPh>
    <rPh sb="10" eb="12">
      <t>ガッコウ</t>
    </rPh>
    <rPh sb="12" eb="15">
      <t>ツウシンブ</t>
    </rPh>
    <phoneticPr fontId="34"/>
  </si>
  <si>
    <t>滋賀県立瀬田工業高等学校定時制</t>
    <rPh sb="12" eb="15">
      <t>テイジセイ</t>
    </rPh>
    <phoneticPr fontId="34"/>
  </si>
  <si>
    <t>滋賀県立能登川高等学校定時制</t>
    <rPh sb="11" eb="14">
      <t>テイジセイ</t>
    </rPh>
    <phoneticPr fontId="34"/>
  </si>
  <si>
    <t>滋賀県立彦根工業高等学校定時制</t>
    <rPh sb="8" eb="10">
      <t>コウトウ</t>
    </rPh>
    <rPh sb="10" eb="12">
      <t>ガッコウ</t>
    </rPh>
    <phoneticPr fontId="34"/>
  </si>
  <si>
    <t>滋賀県立長浜北星高等学校定時制</t>
    <rPh sb="8" eb="10">
      <t>コウトウ</t>
    </rPh>
    <rPh sb="10" eb="12">
      <t>ガッコウ</t>
    </rPh>
    <phoneticPr fontId="34"/>
  </si>
  <si>
    <t>滋賀県立聾話学校</t>
    <rPh sb="0" eb="2">
      <t>シガ</t>
    </rPh>
    <rPh sb="2" eb="4">
      <t>ケンリツ</t>
    </rPh>
    <rPh sb="4" eb="5">
      <t>ロウ</t>
    </rPh>
    <rPh sb="5" eb="6">
      <t>バナシ</t>
    </rPh>
    <rPh sb="6" eb="8">
      <t>ガッコウ</t>
    </rPh>
    <phoneticPr fontId="34"/>
  </si>
  <si>
    <t>滋賀県立甲南高等養護学校</t>
    <rPh sb="0" eb="2">
      <t>シガ</t>
    </rPh>
    <rPh sb="2" eb="4">
      <t>ケンリツ</t>
    </rPh>
    <phoneticPr fontId="34"/>
  </si>
  <si>
    <t>滋賀県立野洲養護学校</t>
    <rPh sb="0" eb="2">
      <t>シガ</t>
    </rPh>
    <rPh sb="2" eb="4">
      <t>ケンリツ</t>
    </rPh>
    <rPh sb="4" eb="6">
      <t>ヤス</t>
    </rPh>
    <rPh sb="6" eb="8">
      <t>ヨウゴ</t>
    </rPh>
    <rPh sb="8" eb="10">
      <t>ガッコウ</t>
    </rPh>
    <phoneticPr fontId="34"/>
  </si>
  <si>
    <t>滋賀県立八日市養護学校</t>
    <rPh sb="0" eb="2">
      <t>シガ</t>
    </rPh>
    <rPh sb="2" eb="4">
      <t>ケンリツ</t>
    </rPh>
    <rPh sb="4" eb="7">
      <t>ヨウカイチ</t>
    </rPh>
    <rPh sb="7" eb="9">
      <t>ヨウゴ</t>
    </rPh>
    <rPh sb="9" eb="11">
      <t>ガッコウ</t>
    </rPh>
    <phoneticPr fontId="34"/>
  </si>
  <si>
    <t>滋賀県立愛知高等養護学校</t>
    <rPh sb="0" eb="2">
      <t>シガ</t>
    </rPh>
    <rPh sb="2" eb="4">
      <t>ケンリツ</t>
    </rPh>
    <rPh sb="4" eb="6">
      <t>エチ</t>
    </rPh>
    <rPh sb="6" eb="8">
      <t>コウトウ</t>
    </rPh>
    <phoneticPr fontId="6"/>
  </si>
  <si>
    <t>滋賀県立盲学校</t>
  </si>
  <si>
    <t>滋賀県立長浜北星高等養護学校</t>
    <rPh sb="6" eb="8">
      <t>ホクセイ</t>
    </rPh>
    <rPh sb="8" eb="10">
      <t>コウトウ</t>
    </rPh>
    <phoneticPr fontId="37"/>
  </si>
  <si>
    <t>滋賀大学教育学部附属特別支援学校</t>
    <rPh sb="0" eb="2">
      <t>シガ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2"/>
  </si>
  <si>
    <t>幸福の科学学園関西高等学校</t>
    <rPh sb="0" eb="2">
      <t>コウフク</t>
    </rPh>
    <rPh sb="3" eb="5">
      <t>カガク</t>
    </rPh>
    <rPh sb="5" eb="7">
      <t>ガクエン</t>
    </rPh>
    <rPh sb="7" eb="9">
      <t>カンサイ</t>
    </rPh>
    <rPh sb="9" eb="11">
      <t>コウトウ</t>
    </rPh>
    <rPh sb="11" eb="13">
      <t>ガッコウ</t>
    </rPh>
    <phoneticPr fontId="6"/>
  </si>
  <si>
    <t>比叡山高等学校</t>
    <rPh sb="0" eb="3">
      <t>ヒエイザン</t>
    </rPh>
    <phoneticPr fontId="34"/>
  </si>
  <si>
    <t>滋賀短期大学附属高等学校</t>
    <rPh sb="2" eb="4">
      <t>タンキ</t>
    </rPh>
    <rPh sb="4" eb="6">
      <t>ダイガク</t>
    </rPh>
    <rPh sb="6" eb="8">
      <t>フゾク</t>
    </rPh>
    <phoneticPr fontId="34"/>
  </si>
  <si>
    <t>光泉カトリック高等学校</t>
    <rPh sb="0" eb="1">
      <t>ヒカリ</t>
    </rPh>
    <rPh sb="1" eb="2">
      <t>イズミ</t>
    </rPh>
    <rPh sb="7" eb="9">
      <t>コウトウ</t>
    </rPh>
    <rPh sb="9" eb="11">
      <t>ガッコウ</t>
    </rPh>
    <phoneticPr fontId="34"/>
  </si>
  <si>
    <t>綾羽高等学校</t>
    <rPh sb="0" eb="1">
      <t>アヤ</t>
    </rPh>
    <rPh sb="1" eb="2">
      <t>ハネ</t>
    </rPh>
    <rPh sb="2" eb="4">
      <t>コウトウ</t>
    </rPh>
    <rPh sb="4" eb="6">
      <t>ガッコウ</t>
    </rPh>
    <phoneticPr fontId="34"/>
  </si>
  <si>
    <t>立命館守山高等学校</t>
    <rPh sb="0" eb="3">
      <t>リツメイカン</t>
    </rPh>
    <phoneticPr fontId="34"/>
  </si>
  <si>
    <t>近江兄弟社高等学校</t>
  </si>
  <si>
    <t>滋賀学園高等学校</t>
  </si>
  <si>
    <t>彦根総合高等学校</t>
    <rPh sb="0" eb="2">
      <t>ヒコネ</t>
    </rPh>
    <rPh sb="2" eb="4">
      <t>ソウゴウ</t>
    </rPh>
    <rPh sb="4" eb="6">
      <t>コウトウ</t>
    </rPh>
    <rPh sb="6" eb="8">
      <t>ガッコウ</t>
    </rPh>
    <phoneticPr fontId="34"/>
  </si>
  <si>
    <t>近江高等学校</t>
  </si>
  <si>
    <t>ＭＩＨＯ美学院中等教育学校</t>
    <rPh sb="4" eb="5">
      <t>ビ</t>
    </rPh>
    <rPh sb="5" eb="7">
      <t>ガクイン</t>
    </rPh>
    <rPh sb="7" eb="9">
      <t>チュウトウ</t>
    </rPh>
    <rPh sb="9" eb="11">
      <t>キョウイク</t>
    </rPh>
    <rPh sb="11" eb="13">
      <t>ガッコウ</t>
    </rPh>
    <phoneticPr fontId="34"/>
  </si>
  <si>
    <t>（様式６）</t>
    <rPh sb="1" eb="3">
      <t>ヨウシキ</t>
    </rPh>
    <phoneticPr fontId="6"/>
  </si>
  <si>
    <t>支出内訳</t>
    <rPh sb="0" eb="2">
      <t>シシュツ</t>
    </rPh>
    <rPh sb="2" eb="4">
      <t>ウチワケ</t>
    </rPh>
    <phoneticPr fontId="6"/>
  </si>
  <si>
    <t>科　目</t>
    <rPh sb="0" eb="1">
      <t>カ</t>
    </rPh>
    <rPh sb="2" eb="3">
      <t>メ</t>
    </rPh>
    <phoneticPr fontId="6"/>
  </si>
  <si>
    <t>予算額</t>
    <rPh sb="0" eb="3">
      <t>ヨサンガク</t>
    </rPh>
    <phoneticPr fontId="6"/>
  </si>
  <si>
    <t>支出額</t>
    <rPh sb="0" eb="3">
      <t>シシュツガク</t>
    </rPh>
    <phoneticPr fontId="6"/>
  </si>
  <si>
    <t>内　　訳</t>
    <rPh sb="0" eb="1">
      <t>ナイ</t>
    </rPh>
    <rPh sb="3" eb="4">
      <t>ヤク</t>
    </rPh>
    <phoneticPr fontId="6"/>
  </si>
  <si>
    <t>金　　額</t>
    <rPh sb="0" eb="1">
      <t>キン</t>
    </rPh>
    <rPh sb="3" eb="4">
      <t>ガク</t>
    </rPh>
    <phoneticPr fontId="6"/>
  </si>
  <si>
    <t>項　　目</t>
    <rPh sb="0" eb="1">
      <t>コウ</t>
    </rPh>
    <rPh sb="3" eb="4">
      <t>メ</t>
    </rPh>
    <phoneticPr fontId="6"/>
  </si>
  <si>
    <t>報償費</t>
    <rPh sb="0" eb="3">
      <t>ホウショウヒ</t>
    </rPh>
    <phoneticPr fontId="6"/>
  </si>
  <si>
    <t>旅　費</t>
    <rPh sb="0" eb="1">
      <t>タビ</t>
    </rPh>
    <rPh sb="2" eb="3">
      <t>ヒ</t>
    </rPh>
    <phoneticPr fontId="6"/>
  </si>
  <si>
    <t>需用費</t>
    <rPh sb="0" eb="3">
      <t>ジュヨウヒ</t>
    </rPh>
    <phoneticPr fontId="6"/>
  </si>
  <si>
    <t>役務費</t>
    <rPh sb="0" eb="3">
      <t>エキムヒ</t>
    </rPh>
    <phoneticPr fontId="6"/>
  </si>
  <si>
    <t>使用料</t>
    <rPh sb="0" eb="3">
      <t>シヨウリョウ</t>
    </rPh>
    <phoneticPr fontId="6"/>
  </si>
  <si>
    <t>賃借料</t>
    <rPh sb="0" eb="3">
      <t>チンシャクリョウ</t>
    </rPh>
    <phoneticPr fontId="6"/>
  </si>
  <si>
    <t>合　計</t>
    <rPh sb="0" eb="1">
      <t>ゴウ</t>
    </rPh>
    <rPh sb="2" eb="3">
      <t>ケイ</t>
    </rPh>
    <phoneticPr fontId="6"/>
  </si>
  <si>
    <t>残　金　→</t>
    <rPh sb="0" eb="1">
      <t>ザン</t>
    </rPh>
    <rPh sb="2" eb="3">
      <t>キン</t>
    </rPh>
    <phoneticPr fontId="6"/>
  </si>
  <si>
    <r>
      <t>※領収書は</t>
    </r>
    <r>
      <rPr>
        <b/>
        <u/>
        <sz val="10"/>
        <color theme="1"/>
        <rFont val="ＭＳ 明朝"/>
        <family val="1"/>
        <charset val="128"/>
      </rPr>
      <t>支出調書（様式１５）</t>
    </r>
    <r>
      <rPr>
        <b/>
        <sz val="10"/>
        <color theme="1"/>
        <rFont val="ＭＳ 明朝"/>
        <family val="1"/>
        <charset val="128"/>
      </rPr>
      <t>に添付し、同時に提出してください。</t>
    </r>
    <rPh sb="1" eb="4">
      <t>リョウシュウショ</t>
    </rPh>
    <rPh sb="5" eb="7">
      <t>シシュツ</t>
    </rPh>
    <rPh sb="7" eb="9">
      <t>チョウショ</t>
    </rPh>
    <rPh sb="10" eb="12">
      <t>ヨウシキ</t>
    </rPh>
    <rPh sb="16" eb="18">
      <t>テンプ</t>
    </rPh>
    <rPh sb="20" eb="22">
      <t>ドウジ</t>
    </rPh>
    <rPh sb="23" eb="25">
      <t>テイシュツ</t>
    </rPh>
    <phoneticPr fontId="6"/>
  </si>
  <si>
    <r>
      <t>　審査員・講師を招聘された場合は</t>
    </r>
    <r>
      <rPr>
        <b/>
        <u/>
        <sz val="10"/>
        <color theme="1"/>
        <rFont val="ＭＳ 明朝"/>
        <family val="1"/>
        <charset val="128"/>
      </rPr>
      <t>報償費実績報告書（様式１９）</t>
    </r>
    <r>
      <rPr>
        <b/>
        <sz val="10"/>
        <color theme="1"/>
        <rFont val="ＭＳ 明朝"/>
        <family val="1"/>
        <charset val="128"/>
      </rPr>
      <t>も併せてご提出ください。</t>
    </r>
    <rPh sb="1" eb="4">
      <t>シンサイン</t>
    </rPh>
    <rPh sb="5" eb="7">
      <t>コウシ</t>
    </rPh>
    <rPh sb="8" eb="10">
      <t>ショウヘイ</t>
    </rPh>
    <rPh sb="13" eb="15">
      <t>バアイ</t>
    </rPh>
    <rPh sb="16" eb="19">
      <t>ホウショウヒ</t>
    </rPh>
    <rPh sb="19" eb="21">
      <t>ジッセキ</t>
    </rPh>
    <rPh sb="21" eb="24">
      <t>ホウコクショ</t>
    </rPh>
    <rPh sb="25" eb="27">
      <t>ヨウシキ</t>
    </rPh>
    <rPh sb="31" eb="32">
      <t>アワ</t>
    </rPh>
    <rPh sb="35" eb="37">
      <t>テイシュツ</t>
    </rPh>
    <phoneticPr fontId="6"/>
  </si>
  <si>
    <t>上記の通り執行しましたので、報告いたします。</t>
    <rPh sb="0" eb="2">
      <t>ジョウキ</t>
    </rPh>
    <rPh sb="3" eb="4">
      <t>トオ</t>
    </rPh>
    <rPh sb="5" eb="7">
      <t>シッコウ</t>
    </rPh>
    <rPh sb="14" eb="16">
      <t>ホウコク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</si>
  <si>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</si>
  <si>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</si>
  <si>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</si>
  <si>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部　　会　　長</t>
    <rPh sb="0" eb="1">
      <t>ブ</t>
    </rPh>
    <rPh sb="3" eb="4">
      <t>カイ</t>
    </rPh>
    <rPh sb="6" eb="7">
      <t>チョウ</t>
    </rPh>
    <phoneticPr fontId="6"/>
  </si>
  <si>
    <t>長</t>
    <rPh sb="0" eb="1">
      <t>ナガ</t>
    </rPh>
    <phoneticPr fontId="6"/>
  </si>
  <si>
    <t>印</t>
    <rPh sb="0" eb="1">
      <t>イン</t>
    </rPh>
    <phoneticPr fontId="6"/>
  </si>
  <si>
    <t>会計責任者理事</t>
    <rPh sb="0" eb="2">
      <t>カイケイ</t>
    </rPh>
    <rPh sb="2" eb="5">
      <t>セキニンシャ</t>
    </rPh>
    <rPh sb="5" eb="7">
      <t>リジ</t>
    </rPh>
    <phoneticPr fontId="6"/>
  </si>
  <si>
    <t>円</t>
    <phoneticPr fontId="6"/>
  </si>
  <si>
    <t>円</t>
    <phoneticPr fontId="6"/>
  </si>
  <si>
    <t>円</t>
    <phoneticPr fontId="6"/>
  </si>
  <si>
    <t>本年度の滋賀県高等学校総合文化祭における活動について、下記のとおり報告します。</t>
  </si>
  <si>
    <t>１．実施開催期間</t>
    <phoneticPr fontId="3"/>
  </si>
  <si>
    <t>曜日</t>
    <rPh sb="0" eb="2">
      <t>ヨウビ</t>
    </rPh>
    <phoneticPr fontId="3"/>
  </si>
  <si>
    <t>～</t>
    <phoneticPr fontId="3"/>
  </si>
  <si>
    <t>２．実施開催会場</t>
    <phoneticPr fontId="3"/>
  </si>
  <si>
    <t>３．参加数</t>
    <rPh sb="2" eb="5">
      <t>サンカスウ</t>
    </rPh>
    <phoneticPr fontId="3"/>
  </si>
  <si>
    <r>
      <rPr>
        <sz val="11"/>
        <color theme="1"/>
        <rFont val="ＭＳ 明朝"/>
        <family val="1"/>
        <charset val="128"/>
      </rPr>
      <t>生徒</t>
    </r>
    <r>
      <rPr>
        <vertAlign val="superscript"/>
        <sz val="11"/>
        <color theme="1"/>
        <rFont val="ＭＳ 明朝"/>
        <family val="1"/>
        <charset val="128"/>
      </rPr>
      <t>※１</t>
    </r>
    <rPh sb="0" eb="2">
      <t>セイト</t>
    </rPh>
    <phoneticPr fontId="3"/>
  </si>
  <si>
    <r>
      <rPr>
        <sz val="11"/>
        <color theme="1"/>
        <rFont val="ＭＳ 明朝"/>
        <family val="1"/>
        <charset val="128"/>
      </rPr>
      <t>教員</t>
    </r>
    <r>
      <rPr>
        <vertAlign val="superscript"/>
        <sz val="11"/>
        <color theme="1"/>
        <rFont val="ＭＳ 明朝"/>
        <family val="1"/>
        <charset val="128"/>
      </rPr>
      <t>※２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キョウイン</t>
    </rPh>
    <phoneticPr fontId="3"/>
  </si>
  <si>
    <r>
      <rPr>
        <sz val="11"/>
        <color theme="1"/>
        <rFont val="ＭＳ 明朝"/>
        <family val="1"/>
        <charset val="128"/>
      </rPr>
      <t>一般</t>
    </r>
    <r>
      <rPr>
        <vertAlign val="superscript"/>
        <sz val="11"/>
        <color theme="1"/>
        <rFont val="ＭＳ 明朝"/>
        <family val="1"/>
        <charset val="128"/>
      </rPr>
      <t>※３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イッパン</t>
    </rPh>
    <phoneticPr fontId="3"/>
  </si>
  <si>
    <t>1日目</t>
    <rPh sb="1" eb="2">
      <t>ニチ</t>
    </rPh>
    <rPh sb="2" eb="3">
      <t>メ</t>
    </rPh>
    <phoneticPr fontId="3"/>
  </si>
  <si>
    <t>※１　出場・出演・見学・参加生徒の合計数とする。</t>
    <phoneticPr fontId="3"/>
  </si>
  <si>
    <t>2日目</t>
    <rPh sb="1" eb="2">
      <t>ニチ</t>
    </rPh>
    <rPh sb="2" eb="3">
      <t>メ</t>
    </rPh>
    <phoneticPr fontId="3"/>
  </si>
  <si>
    <t>※２　役員・引率・見学・参加教員の合計数とする。</t>
    <phoneticPr fontId="3"/>
  </si>
  <si>
    <t>3日目</t>
    <rPh sb="1" eb="2">
      <t>ニチ</t>
    </rPh>
    <rPh sb="2" eb="3">
      <t>メ</t>
    </rPh>
    <phoneticPr fontId="3"/>
  </si>
  <si>
    <t>※３　参加・見学者の合計数とする。</t>
    <phoneticPr fontId="3"/>
  </si>
  <si>
    <t>4日目</t>
    <rPh sb="1" eb="2">
      <t>ニチ</t>
    </rPh>
    <rPh sb="2" eb="3">
      <t>メ</t>
    </rPh>
    <phoneticPr fontId="3"/>
  </si>
  <si>
    <t>5日目</t>
    <rPh sb="1" eb="2">
      <t>ニチ</t>
    </rPh>
    <rPh sb="2" eb="3">
      <t>メ</t>
    </rPh>
    <phoneticPr fontId="3"/>
  </si>
  <si>
    <t>延べ</t>
    <rPh sb="0" eb="1">
      <t>ノ</t>
    </rPh>
    <phoneticPr fontId="3"/>
  </si>
  <si>
    <t>４．出演・出場・発表の高校の合計数</t>
    <phoneticPr fontId="3"/>
  </si>
  <si>
    <t>５．作品の出品・展示の合計数</t>
    <phoneticPr fontId="3"/>
  </si>
  <si>
    <t>点</t>
    <rPh sb="0" eb="1">
      <t>テン</t>
    </rPh>
    <phoneticPr fontId="3"/>
  </si>
  <si>
    <r>
      <t>６．参加高校名（学校名をすべて記入）</t>
    </r>
    <r>
      <rPr>
        <sz val="8"/>
        <color theme="1"/>
        <rFont val="ＭＳ 明朝"/>
        <family val="1"/>
        <charset val="128"/>
      </rPr>
      <t>　※略称可（例：滋賀県立高島高等学校　→　高島）</t>
    </r>
    <rPh sb="20" eb="22">
      <t>リャクショウ</t>
    </rPh>
    <rPh sb="22" eb="23">
      <t>カ</t>
    </rPh>
    <rPh sb="24" eb="25">
      <t>レイ</t>
    </rPh>
    <rPh sb="26" eb="30">
      <t>シガケンリツ</t>
    </rPh>
    <rPh sb="30" eb="32">
      <t>タカシマ</t>
    </rPh>
    <rPh sb="32" eb="34">
      <t>コウトウ</t>
    </rPh>
    <rPh sb="34" eb="36">
      <t>ガッコウ</t>
    </rPh>
    <rPh sb="39" eb="41">
      <t>タカシマ</t>
    </rPh>
    <phoneticPr fontId="3"/>
  </si>
  <si>
    <t>７．芸術文化祭奨励賞（交付した部門のみ）</t>
    <phoneticPr fontId="3"/>
  </si>
  <si>
    <t xml:space="preserve"> 審査員氏名</t>
    <phoneticPr fontId="3"/>
  </si>
  <si>
    <t>８．芸術文化祭奨励賞受賞者</t>
    <phoneticPr fontId="3"/>
  </si>
  <si>
    <t>部門</t>
    <rPh sb="0" eb="2">
      <t>ブモン</t>
    </rPh>
    <phoneticPr fontId="3"/>
  </si>
  <si>
    <t>学校名</t>
    <rPh sb="0" eb="3">
      <t>ガッコウメイ</t>
    </rPh>
    <phoneticPr fontId="3"/>
  </si>
  <si>
    <t>氏名（学年）</t>
    <rPh sb="0" eb="2">
      <t>シメイ</t>
    </rPh>
    <rPh sb="3" eb="5">
      <t>ガクネン</t>
    </rPh>
    <phoneticPr fontId="3"/>
  </si>
  <si>
    <t>例</t>
    <rPh sb="0" eb="1">
      <t>レイ</t>
    </rPh>
    <phoneticPr fontId="3"/>
  </si>
  <si>
    <t>男子団体</t>
    <rPh sb="0" eb="2">
      <t>ダンシ</t>
    </rPh>
    <rPh sb="2" eb="4">
      <t>ダンタイ</t>
    </rPh>
    <phoneticPr fontId="3"/>
  </si>
  <si>
    <t>滋賀太郎（２）　琵琶湖うみな(１)　</t>
    <rPh sb="0" eb="2">
      <t>シガ</t>
    </rPh>
    <rPh sb="2" eb="4">
      <t>タロウ</t>
    </rPh>
    <rPh sb="8" eb="11">
      <t>ビワコ</t>
    </rPh>
    <phoneticPr fontId="3"/>
  </si>
  <si>
    <t>９．その他（特記事項）</t>
    <rPh sb="4" eb="5">
      <t>タ</t>
    </rPh>
    <rPh sb="6" eb="8">
      <t>トッキ</t>
    </rPh>
    <rPh sb="8" eb="10">
      <t>ジコウ</t>
    </rPh>
    <phoneticPr fontId="3"/>
  </si>
  <si>
    <t xml:space="preserve"> 備考</t>
    <phoneticPr fontId="3"/>
  </si>
  <si>
    <t>①</t>
    <phoneticPr fontId="3"/>
  </si>
  <si>
    <t>理事が連絡を取り合い、最終的に一つにまとめて部会理事が記入してください。</t>
    <phoneticPr fontId="3"/>
  </si>
  <si>
    <t>②</t>
    <phoneticPr fontId="3"/>
  </si>
  <si>
    <t>２枚提出してください。(県芸術文化祭の報告などに使用)。</t>
  </si>
  <si>
    <t>旅費</t>
    <rPh sb="0" eb="2">
      <t>リョヒ</t>
    </rPh>
    <phoneticPr fontId="6"/>
  </si>
  <si>
    <t>賃貸料</t>
    <rPh sb="0" eb="3">
      <t>チンタイリョウ</t>
    </rPh>
    <phoneticPr fontId="6"/>
  </si>
  <si>
    <t>合計予算</t>
    <rPh sb="0" eb="2">
      <t>ゴウケイ</t>
    </rPh>
    <rPh sb="2" eb="4">
      <t>ヨサン</t>
    </rPh>
    <phoneticPr fontId="6"/>
  </si>
  <si>
    <t>合唱</t>
    <phoneticPr fontId="6"/>
  </si>
  <si>
    <t>吹奏楽</t>
    <phoneticPr fontId="6"/>
  </si>
  <si>
    <t>マーチングバンド・バトントワリング</t>
    <phoneticPr fontId="36"/>
  </si>
  <si>
    <t>演劇</t>
    <phoneticPr fontId="6"/>
  </si>
  <si>
    <t>書道</t>
    <phoneticPr fontId="6"/>
  </si>
  <si>
    <t>写真</t>
    <phoneticPr fontId="6"/>
  </si>
  <si>
    <t>囲碁</t>
    <phoneticPr fontId="6"/>
  </si>
  <si>
    <t>放送</t>
    <phoneticPr fontId="6"/>
  </si>
  <si>
    <t>新聞</t>
    <phoneticPr fontId="6"/>
  </si>
  <si>
    <t>軽音楽</t>
    <rPh sb="0" eb="3">
      <t>ケイオンガク</t>
    </rPh>
    <phoneticPr fontId="36"/>
  </si>
  <si>
    <t>滋賀県立長浜北星高等学校</t>
    <rPh sb="0" eb="2">
      <t>シガ</t>
    </rPh>
    <rPh sb="6" eb="8">
      <t>ホクセイ</t>
    </rPh>
    <phoneticPr fontId="34"/>
  </si>
  <si>
    <t>滋賀県立長浜北高等学校</t>
  </si>
  <si>
    <t>（様式８）</t>
    <rPh sb="1" eb="3">
      <t>ヨウシキ</t>
    </rPh>
    <phoneticPr fontId="6"/>
  </si>
  <si>
    <t>（様式９）</t>
    <phoneticPr fontId="3"/>
  </si>
  <si>
    <t>年</t>
    <phoneticPr fontId="3"/>
  </si>
  <si>
    <t>月</t>
    <phoneticPr fontId="3"/>
  </si>
  <si>
    <t>日</t>
    <phoneticPr fontId="3"/>
  </si>
  <si>
    <t>E-mail koubunren@pref-shiga.ed.jp</t>
  </si>
  <si>
    <t>本年度の近畿高総文祭における活動について、下記のとおり報告します。</t>
    <phoneticPr fontId="3"/>
  </si>
  <si>
    <t>４．活動報告（受賞、個人戦・団体戦結果　等）</t>
    <phoneticPr fontId="3"/>
  </si>
  <si>
    <t xml:space="preserve"> 備考</t>
    <phoneticPr fontId="3"/>
  </si>
  <si>
    <t>理事が連絡を取り合い、最終的に一つにまとめて部会理事が記入してください。</t>
    <phoneticPr fontId="3"/>
  </si>
  <si>
    <t>将棋</t>
    <phoneticPr fontId="6"/>
  </si>
  <si>
    <t>軽音楽</t>
    <rPh sb="0" eb="2">
      <t>ケイオン</t>
    </rPh>
    <rPh sb="2" eb="3">
      <t>ガク</t>
    </rPh>
    <phoneticPr fontId="36"/>
  </si>
  <si>
    <t>吹奏楽</t>
    <phoneticPr fontId="6"/>
  </si>
  <si>
    <t>囲碁</t>
    <phoneticPr fontId="6"/>
  </si>
  <si>
    <t>放送</t>
    <phoneticPr fontId="6"/>
  </si>
  <si>
    <t>新聞</t>
    <phoneticPr fontId="6"/>
  </si>
  <si>
    <t>合唱</t>
    <phoneticPr fontId="6"/>
  </si>
  <si>
    <t>吹奏楽</t>
    <phoneticPr fontId="6"/>
  </si>
  <si>
    <t>演劇</t>
    <phoneticPr fontId="6"/>
  </si>
  <si>
    <t>書道</t>
    <phoneticPr fontId="6"/>
  </si>
  <si>
    <t>写真</t>
    <phoneticPr fontId="6"/>
  </si>
  <si>
    <t>新聞</t>
    <phoneticPr fontId="6"/>
  </si>
  <si>
    <t>（様式１１）</t>
    <rPh sb="1" eb="3">
      <t>ヨウシキ</t>
    </rPh>
    <phoneticPr fontId="6"/>
  </si>
  <si>
    <t>E-MAIL　koubunren@pref-shiga.ed.jp</t>
  </si>
  <si>
    <t>次年度の滋賀高総文祭における活動予定について、下記のとおり報告します。</t>
    <rPh sb="0" eb="3">
      <t>ジネンド</t>
    </rPh>
    <rPh sb="4" eb="6">
      <t>シガ</t>
    </rPh>
    <rPh sb="6" eb="8">
      <t>コウソウ</t>
    </rPh>
    <rPh sb="8" eb="10">
      <t>ブンサイ</t>
    </rPh>
    <rPh sb="14" eb="16">
      <t>カツドウ</t>
    </rPh>
    <rPh sb="16" eb="18">
      <t>ヨテイ</t>
    </rPh>
    <rPh sb="23" eb="25">
      <t>カキ</t>
    </rPh>
    <rPh sb="29" eb="31">
      <t>ホウコク</t>
    </rPh>
    <phoneticPr fontId="6"/>
  </si>
  <si>
    <t>記</t>
    <rPh sb="0" eb="1">
      <t>キ</t>
    </rPh>
    <phoneticPr fontId="6"/>
  </si>
  <si>
    <t>部　門</t>
    <rPh sb="0" eb="1">
      <t>ブ</t>
    </rPh>
    <rPh sb="2" eb="3">
      <t>モン</t>
    </rPh>
    <phoneticPr fontId="6"/>
  </si>
  <si>
    <t>期　日</t>
    <rPh sb="0" eb="1">
      <t>キ</t>
    </rPh>
    <rPh sb="2" eb="3">
      <t>ヒ</t>
    </rPh>
    <phoneticPr fontId="6"/>
  </si>
  <si>
    <t>会　　場</t>
    <rPh sb="0" eb="1">
      <t>カイ</t>
    </rPh>
    <rPh sb="3" eb="4">
      <t>バ</t>
    </rPh>
    <phoneticPr fontId="6"/>
  </si>
  <si>
    <t>名　称</t>
    <rPh sb="0" eb="1">
      <t>ナ</t>
    </rPh>
    <rPh sb="2" eb="3">
      <t>ショウ</t>
    </rPh>
    <phoneticPr fontId="6"/>
  </si>
  <si>
    <t>住　所</t>
    <rPh sb="0" eb="1">
      <t>ジュウ</t>
    </rPh>
    <rPh sb="2" eb="3">
      <t>ショ</t>
    </rPh>
    <phoneticPr fontId="6"/>
  </si>
  <si>
    <t>ＴＥＬ</t>
    <phoneticPr fontId="6"/>
  </si>
  <si>
    <t>（</t>
    <phoneticPr fontId="36"/>
  </si>
  <si>
    <t>様</t>
    <rPh sb="0" eb="1">
      <t>ヨウ</t>
    </rPh>
    <phoneticPr fontId="36"/>
  </si>
  <si>
    <t>式</t>
    <rPh sb="0" eb="1">
      <t>シキ</t>
    </rPh>
    <phoneticPr fontId="36"/>
  </si>
  <si>
    <t>-</t>
    <phoneticPr fontId="36"/>
  </si>
  <si>
    <t>）</t>
    <phoneticPr fontId="36"/>
  </si>
  <si>
    <t>年</t>
    <rPh sb="0" eb="1">
      <t>ネン</t>
    </rPh>
    <phoneticPr fontId="36"/>
  </si>
  <si>
    <t>月</t>
    <rPh sb="0" eb="1">
      <t>ガツ</t>
    </rPh>
    <phoneticPr fontId="36"/>
  </si>
  <si>
    <t>日</t>
    <rPh sb="0" eb="1">
      <t>ニチ</t>
    </rPh>
    <phoneticPr fontId="36"/>
  </si>
  <si>
    <t>区分</t>
    <rPh sb="0" eb="2">
      <t>クブン</t>
    </rPh>
    <phoneticPr fontId="36"/>
  </si>
  <si>
    <t>県高等学校総合文化祭</t>
    <rPh sb="0" eb="1">
      <t>ケン</t>
    </rPh>
    <rPh sb="1" eb="3">
      <t>コウトウ</t>
    </rPh>
    <rPh sb="3" eb="5">
      <t>ガッコウ</t>
    </rPh>
    <rPh sb="5" eb="7">
      <t>ソウゴウ</t>
    </rPh>
    <rPh sb="7" eb="10">
      <t>ブンカサイ</t>
    </rPh>
    <phoneticPr fontId="36"/>
  </si>
  <si>
    <t>近畿高等学校総合文化祭</t>
    <rPh sb="0" eb="2">
      <t>キンキ</t>
    </rPh>
    <rPh sb="2" eb="4">
      <t>コウトウ</t>
    </rPh>
    <rPh sb="4" eb="6">
      <t>ガッコウ</t>
    </rPh>
    <rPh sb="6" eb="8">
      <t>ソウゴウ</t>
    </rPh>
    <rPh sb="8" eb="11">
      <t>ブンカサイ</t>
    </rPh>
    <phoneticPr fontId="36"/>
  </si>
  <si>
    <t>全国高等学校総合文化祭</t>
    <rPh sb="0" eb="2">
      <t>ゼンコク</t>
    </rPh>
    <rPh sb="2" eb="4">
      <t>コウトウ</t>
    </rPh>
    <rPh sb="4" eb="6">
      <t>ガッコウ</t>
    </rPh>
    <rPh sb="6" eb="8">
      <t>ソウゴウ</t>
    </rPh>
    <rPh sb="8" eb="11">
      <t>ブンカサイ</t>
    </rPh>
    <phoneticPr fontId="36"/>
  </si>
  <si>
    <t>実施予定</t>
    <rPh sb="0" eb="2">
      <t>ジッシ</t>
    </rPh>
    <rPh sb="2" eb="4">
      <t>ヨテイ</t>
    </rPh>
    <phoneticPr fontId="36"/>
  </si>
  <si>
    <t>（</t>
    <phoneticPr fontId="36"/>
  </si>
  <si>
    <t>）</t>
    <phoneticPr fontId="36"/>
  </si>
  <si>
    <t>～</t>
    <phoneticPr fontId="36"/>
  </si>
  <si>
    <t>（</t>
    <phoneticPr fontId="36"/>
  </si>
  <si>
    <t>）</t>
    <phoneticPr fontId="36"/>
  </si>
  <si>
    <t>～</t>
    <phoneticPr fontId="36"/>
  </si>
  <si>
    <t>（</t>
    <phoneticPr fontId="36"/>
  </si>
  <si>
    <t>）</t>
    <phoneticPr fontId="36"/>
  </si>
  <si>
    <t>～</t>
    <phoneticPr fontId="36"/>
  </si>
  <si>
    <t>月日</t>
    <rPh sb="0" eb="2">
      <t>ガッピ</t>
    </rPh>
    <phoneticPr fontId="36"/>
  </si>
  <si>
    <t>）</t>
    <phoneticPr fontId="36"/>
  </si>
  <si>
    <t>（</t>
    <phoneticPr fontId="36"/>
  </si>
  <si>
    <t>予定会場・開催県</t>
    <rPh sb="0" eb="2">
      <t>ヨテイ</t>
    </rPh>
    <rPh sb="2" eb="4">
      <t>カイジョウ</t>
    </rPh>
    <rPh sb="5" eb="8">
      <t>カイサイケン</t>
    </rPh>
    <phoneticPr fontId="36"/>
  </si>
  <si>
    <t>出</t>
    <rPh sb="0" eb="1">
      <t>シュツ</t>
    </rPh>
    <phoneticPr fontId="36"/>
  </si>
  <si>
    <t>演</t>
    <rPh sb="0" eb="1">
      <t>エン</t>
    </rPh>
    <phoneticPr fontId="36"/>
  </si>
  <si>
    <t>品</t>
    <rPh sb="0" eb="1">
      <t>ヒン</t>
    </rPh>
    <phoneticPr fontId="36"/>
  </si>
  <si>
    <t>場</t>
    <rPh sb="0" eb="1">
      <t>ジョウ</t>
    </rPh>
    <phoneticPr fontId="36"/>
  </si>
  <si>
    <t>生</t>
    <rPh sb="0" eb="1">
      <t>セイ</t>
    </rPh>
    <phoneticPr fontId="36"/>
  </si>
  <si>
    <t>徒</t>
    <rPh sb="0" eb="1">
      <t>ト</t>
    </rPh>
    <phoneticPr fontId="36"/>
  </si>
  <si>
    <t>数</t>
    <rPh sb="0" eb="1">
      <t>スウ</t>
    </rPh>
    <phoneticPr fontId="36"/>
  </si>
  <si>
    <t>泊</t>
    <rPh sb="0" eb="1">
      <t>ハク</t>
    </rPh>
    <phoneticPr fontId="36"/>
  </si>
  <si>
    <t>科　目</t>
    <rPh sb="0" eb="1">
      <t>カ</t>
    </rPh>
    <rPh sb="2" eb="3">
      <t>メ</t>
    </rPh>
    <phoneticPr fontId="36"/>
  </si>
  <si>
    <t>内　　　　　　訳</t>
    <rPh sb="0" eb="1">
      <t>ウチ</t>
    </rPh>
    <rPh sb="7" eb="8">
      <t>ヤク</t>
    </rPh>
    <phoneticPr fontId="36"/>
  </si>
  <si>
    <t>単　　価</t>
    <rPh sb="0" eb="1">
      <t>タン</t>
    </rPh>
    <rPh sb="3" eb="4">
      <t>アタイ</t>
    </rPh>
    <phoneticPr fontId="36"/>
  </si>
  <si>
    <t>数量・人数</t>
    <rPh sb="0" eb="2">
      <t>スウリョウ</t>
    </rPh>
    <rPh sb="3" eb="5">
      <t>ニンズウ</t>
    </rPh>
    <phoneticPr fontId="36"/>
  </si>
  <si>
    <t>予　算　要　求　額</t>
    <rPh sb="0" eb="1">
      <t>ヨ</t>
    </rPh>
    <rPh sb="2" eb="3">
      <t>ザン</t>
    </rPh>
    <rPh sb="4" eb="5">
      <t>ヨウ</t>
    </rPh>
    <rPh sb="6" eb="7">
      <t>モトム</t>
    </rPh>
    <rPh sb="8" eb="9">
      <t>ガク</t>
    </rPh>
    <phoneticPr fontId="36"/>
  </si>
  <si>
    <t>報償費</t>
    <rPh sb="0" eb="3">
      <t>ホウショウヒ</t>
    </rPh>
    <phoneticPr fontId="36"/>
  </si>
  <si>
    <t>講師謝礼</t>
    <rPh sb="0" eb="2">
      <t>コウシ</t>
    </rPh>
    <rPh sb="2" eb="4">
      <t>シャレイ</t>
    </rPh>
    <phoneticPr fontId="36"/>
  </si>
  <si>
    <t>旅費</t>
    <rPh sb="0" eb="2">
      <t>リョヒ</t>
    </rPh>
    <phoneticPr fontId="36"/>
  </si>
  <si>
    <t>講師</t>
    <rPh sb="0" eb="2">
      <t>コウシ</t>
    </rPh>
    <phoneticPr fontId="36"/>
  </si>
  <si>
    <t>役員</t>
    <rPh sb="0" eb="2">
      <t>ヤクイン</t>
    </rPh>
    <phoneticPr fontId="36"/>
  </si>
  <si>
    <t>需用費</t>
    <rPh sb="0" eb="3">
      <t>ジュヨウヒ</t>
    </rPh>
    <phoneticPr fontId="36"/>
  </si>
  <si>
    <t>部門プログラム</t>
    <rPh sb="0" eb="2">
      <t>ブモン</t>
    </rPh>
    <phoneticPr fontId="36"/>
  </si>
  <si>
    <t>部門看板（吊・立）</t>
    <rPh sb="0" eb="2">
      <t>ブモン</t>
    </rPh>
    <rPh sb="2" eb="4">
      <t>カンバン</t>
    </rPh>
    <rPh sb="5" eb="6">
      <t>ツ</t>
    </rPh>
    <rPh sb="7" eb="8">
      <t>タ</t>
    </rPh>
    <phoneticPr fontId="36"/>
  </si>
  <si>
    <t>事務用品費・消耗品費</t>
    <rPh sb="0" eb="2">
      <t>ジム</t>
    </rPh>
    <rPh sb="2" eb="4">
      <t>ヨウヒン</t>
    </rPh>
    <rPh sb="4" eb="5">
      <t>ヒ</t>
    </rPh>
    <rPh sb="6" eb="9">
      <t>ショウモウヒン</t>
    </rPh>
    <rPh sb="9" eb="10">
      <t>ヒ</t>
    </rPh>
    <phoneticPr fontId="36"/>
  </si>
  <si>
    <t>展示用道具</t>
    <rPh sb="0" eb="2">
      <t>テンジ</t>
    </rPh>
    <rPh sb="2" eb="3">
      <t>ヨウ</t>
    </rPh>
    <rPh sb="3" eb="5">
      <t>ドウグ</t>
    </rPh>
    <phoneticPr fontId="36"/>
  </si>
  <si>
    <t>作品表装費</t>
    <rPh sb="0" eb="2">
      <t>サクヒン</t>
    </rPh>
    <rPh sb="2" eb="4">
      <t>ヒョウソウ</t>
    </rPh>
    <rPh sb="4" eb="5">
      <t>ヒ</t>
    </rPh>
    <phoneticPr fontId="36"/>
  </si>
  <si>
    <t>役務費</t>
    <rPh sb="0" eb="2">
      <t>エキム</t>
    </rPh>
    <rPh sb="2" eb="3">
      <t>ヒ</t>
    </rPh>
    <phoneticPr fontId="36"/>
  </si>
  <si>
    <t>通信費</t>
    <rPh sb="0" eb="2">
      <t>ツウシン</t>
    </rPh>
    <rPh sb="2" eb="3">
      <t>ヒ</t>
    </rPh>
    <phoneticPr fontId="36"/>
  </si>
  <si>
    <t>運搬費</t>
    <rPh sb="0" eb="2">
      <t>ウンパン</t>
    </rPh>
    <rPh sb="2" eb="3">
      <t>ヒ</t>
    </rPh>
    <phoneticPr fontId="36"/>
  </si>
  <si>
    <t>舞台装置人件費</t>
    <rPh sb="0" eb="2">
      <t>ブタイ</t>
    </rPh>
    <rPh sb="2" eb="4">
      <t>ソウチ</t>
    </rPh>
    <rPh sb="4" eb="7">
      <t>ジンケンヒ</t>
    </rPh>
    <phoneticPr fontId="36"/>
  </si>
  <si>
    <t>照明・音響人件費</t>
    <rPh sb="0" eb="2">
      <t>ショウメイ</t>
    </rPh>
    <rPh sb="3" eb="5">
      <t>オンキョウ</t>
    </rPh>
    <rPh sb="5" eb="8">
      <t>ジンケンヒ</t>
    </rPh>
    <phoneticPr fontId="36"/>
  </si>
  <si>
    <t>地区大会照明・音響人件費</t>
    <rPh sb="0" eb="2">
      <t>チク</t>
    </rPh>
    <rPh sb="2" eb="4">
      <t>タイカイ</t>
    </rPh>
    <rPh sb="4" eb="6">
      <t>ショウメイ</t>
    </rPh>
    <rPh sb="7" eb="9">
      <t>オンキョウ</t>
    </rPh>
    <rPh sb="9" eb="12">
      <t>ジンケンヒ</t>
    </rPh>
    <phoneticPr fontId="36"/>
  </si>
  <si>
    <t>委託料</t>
    <rPh sb="0" eb="3">
      <t>イタクリョウ</t>
    </rPh>
    <phoneticPr fontId="36"/>
  </si>
  <si>
    <t>保管料</t>
    <rPh sb="0" eb="3">
      <t>ホカンリョウ</t>
    </rPh>
    <phoneticPr fontId="36"/>
  </si>
  <si>
    <t>使用料</t>
    <rPh sb="0" eb="3">
      <t>シヨウリョウ</t>
    </rPh>
    <phoneticPr fontId="36"/>
  </si>
  <si>
    <t>会場費</t>
    <rPh sb="0" eb="2">
      <t>カイジョウ</t>
    </rPh>
    <rPh sb="2" eb="3">
      <t>ヒ</t>
    </rPh>
    <phoneticPr fontId="36"/>
  </si>
  <si>
    <t>付帯設備（照明・音響・道具など）</t>
    <rPh sb="0" eb="2">
      <t>フタイ</t>
    </rPh>
    <rPh sb="2" eb="4">
      <t>セツビ</t>
    </rPh>
    <rPh sb="5" eb="7">
      <t>ショウメイ</t>
    </rPh>
    <rPh sb="8" eb="10">
      <t>オンキョウ</t>
    </rPh>
    <rPh sb="11" eb="13">
      <t>ドウグ</t>
    </rPh>
    <phoneticPr fontId="36"/>
  </si>
  <si>
    <t>暖房費</t>
    <rPh sb="0" eb="2">
      <t>ダンボウ</t>
    </rPh>
    <rPh sb="2" eb="3">
      <t>ヒ</t>
    </rPh>
    <phoneticPr fontId="36"/>
  </si>
  <si>
    <t>地区大会会場費</t>
    <rPh sb="0" eb="2">
      <t>チク</t>
    </rPh>
    <rPh sb="2" eb="4">
      <t>タイカイ</t>
    </rPh>
    <rPh sb="4" eb="7">
      <t>カイジョウヒ</t>
    </rPh>
    <phoneticPr fontId="36"/>
  </si>
  <si>
    <t>賃借料</t>
    <rPh sb="0" eb="3">
      <t>チンシャクリョウ</t>
    </rPh>
    <phoneticPr fontId="36"/>
  </si>
  <si>
    <t>楽器賃借料</t>
    <rPh sb="0" eb="2">
      <t>ガッキ</t>
    </rPh>
    <rPh sb="2" eb="5">
      <t>チンシャクリョウ</t>
    </rPh>
    <phoneticPr fontId="36"/>
  </si>
  <si>
    <t>パネル・作品台</t>
    <rPh sb="4" eb="6">
      <t>サクヒン</t>
    </rPh>
    <rPh sb="6" eb="7">
      <t>ダイ</t>
    </rPh>
    <phoneticPr fontId="36"/>
  </si>
  <si>
    <t>合　計</t>
    <rPh sb="0" eb="1">
      <t>ゴウ</t>
    </rPh>
    <rPh sb="2" eb="3">
      <t>ケイ</t>
    </rPh>
    <phoneticPr fontId="36"/>
  </si>
  <si>
    <t>旅　費</t>
    <rPh sb="0" eb="1">
      <t>タビ</t>
    </rPh>
    <rPh sb="2" eb="3">
      <t>ヒ</t>
    </rPh>
    <phoneticPr fontId="36"/>
  </si>
  <si>
    <t>講　　師</t>
    <rPh sb="0" eb="1">
      <t>コウ</t>
    </rPh>
    <rPh sb="3" eb="4">
      <t>シ</t>
    </rPh>
    <phoneticPr fontId="36"/>
  </si>
  <si>
    <t>生　　徒</t>
    <rPh sb="0" eb="1">
      <t>ショウ</t>
    </rPh>
    <rPh sb="3" eb="4">
      <t>ト</t>
    </rPh>
    <phoneticPr fontId="36"/>
  </si>
  <si>
    <t>部門役員</t>
    <rPh sb="0" eb="2">
      <t>ブモン</t>
    </rPh>
    <rPh sb="2" eb="4">
      <t>ヤクイン</t>
    </rPh>
    <phoneticPr fontId="36"/>
  </si>
  <si>
    <t>事務用品・消耗品費</t>
    <rPh sb="0" eb="2">
      <t>ジム</t>
    </rPh>
    <rPh sb="2" eb="4">
      <t>ヨウヒン</t>
    </rPh>
    <rPh sb="5" eb="8">
      <t>ショウモウヒン</t>
    </rPh>
    <rPh sb="8" eb="9">
      <t>ヒ</t>
    </rPh>
    <phoneticPr fontId="36"/>
  </si>
  <si>
    <t>額・作品梱包費</t>
    <rPh sb="0" eb="1">
      <t>ガク</t>
    </rPh>
    <rPh sb="2" eb="4">
      <t>サクヒン</t>
    </rPh>
    <rPh sb="4" eb="6">
      <t>コンポウ</t>
    </rPh>
    <rPh sb="6" eb="7">
      <t>ヒ</t>
    </rPh>
    <phoneticPr fontId="36"/>
  </si>
  <si>
    <t>表装費</t>
    <rPh sb="0" eb="2">
      <t>ヒョウソウ</t>
    </rPh>
    <rPh sb="2" eb="3">
      <t>ヒ</t>
    </rPh>
    <phoneticPr fontId="36"/>
  </si>
  <si>
    <t>額・作品台</t>
    <rPh sb="0" eb="1">
      <t>ガク</t>
    </rPh>
    <rPh sb="2" eb="4">
      <t>サクヒン</t>
    </rPh>
    <rPh sb="4" eb="5">
      <t>ダイ</t>
    </rPh>
    <phoneticPr fontId="36"/>
  </si>
  <si>
    <t>通信費</t>
    <rPh sb="0" eb="3">
      <t>ツウシンヒ</t>
    </rPh>
    <phoneticPr fontId="36"/>
  </si>
  <si>
    <t>運搬費</t>
    <rPh sb="0" eb="3">
      <t>ウンパンヒ</t>
    </rPh>
    <phoneticPr fontId="36"/>
  </si>
  <si>
    <t>ピアノ調律費</t>
    <rPh sb="3" eb="6">
      <t>チョウリツヒ</t>
    </rPh>
    <phoneticPr fontId="36"/>
  </si>
  <si>
    <t>箏調律費</t>
    <rPh sb="0" eb="1">
      <t>コト</t>
    </rPh>
    <rPh sb="1" eb="3">
      <t>チョウリツ</t>
    </rPh>
    <rPh sb="3" eb="4">
      <t>ヒ</t>
    </rPh>
    <phoneticPr fontId="36"/>
  </si>
  <si>
    <t>委託料　　　賃借料</t>
    <rPh sb="0" eb="3">
      <t>イタクリョウ</t>
    </rPh>
    <rPh sb="6" eb="9">
      <t>チンシャクリョウ</t>
    </rPh>
    <phoneticPr fontId="36"/>
  </si>
  <si>
    <t>（様式１３）</t>
    <phoneticPr fontId="3"/>
  </si>
  <si>
    <t>（TEL）</t>
    <phoneticPr fontId="3"/>
  </si>
  <si>
    <t>（FAX）</t>
    <phoneticPr fontId="3"/>
  </si>
  <si>
    <t>部会長</t>
    <phoneticPr fontId="3"/>
  </si>
  <si>
    <t>高等学校名</t>
  </si>
  <si>
    <t>職名</t>
    <phoneticPr fontId="3"/>
  </si>
  <si>
    <t>主任理事</t>
    <rPh sb="0" eb="4">
      <t>シュニンリジ</t>
    </rPh>
    <phoneticPr fontId="3"/>
  </si>
  <si>
    <t>職名</t>
    <phoneticPr fontId="3"/>
  </si>
  <si>
    <t>メールアドレス</t>
  </si>
  <si>
    <t>＠</t>
    <phoneticPr fontId="3"/>
  </si>
  <si>
    <t>編集理事</t>
    <rPh sb="0" eb="4">
      <t>ヘンシュウリジ</t>
    </rPh>
    <phoneticPr fontId="3"/>
  </si>
  <si>
    <t>＠</t>
    <phoneticPr fontId="3"/>
  </si>
  <si>
    <t>・理事は、高文連評議員を兼任できません｡</t>
    <phoneticPr fontId="3"/>
  </si>
  <si>
    <t>（様式１４）</t>
    <rPh sb="1" eb="3">
      <t>ヨウシキ</t>
    </rPh>
    <phoneticPr fontId="6"/>
  </si>
  <si>
    <t>次年度の滋賀高総文祭の期日、会場が下記のとおり決定しましたので、報告いたします。</t>
    <rPh sb="0" eb="3">
      <t>ジネンド</t>
    </rPh>
    <rPh sb="4" eb="6">
      <t>シガ</t>
    </rPh>
    <rPh sb="6" eb="8">
      <t>コウソウ</t>
    </rPh>
    <rPh sb="8" eb="10">
      <t>ブンサイ</t>
    </rPh>
    <rPh sb="11" eb="13">
      <t>キジツ</t>
    </rPh>
    <rPh sb="14" eb="16">
      <t>カイジョウ</t>
    </rPh>
    <rPh sb="17" eb="19">
      <t>カキ</t>
    </rPh>
    <rPh sb="23" eb="25">
      <t>ケッテイ</t>
    </rPh>
    <rPh sb="32" eb="34">
      <t>ホウコク</t>
    </rPh>
    <phoneticPr fontId="6"/>
  </si>
  <si>
    <t>～</t>
    <phoneticPr fontId="6"/>
  </si>
  <si>
    <t>ＴＥＬ</t>
    <phoneticPr fontId="6"/>
  </si>
  <si>
    <t>決定次第、すぐに提出してください。</t>
    <rPh sb="0" eb="2">
      <t>ケッテイ</t>
    </rPh>
    <rPh sb="2" eb="4">
      <t>シダイ</t>
    </rPh>
    <rPh sb="8" eb="10">
      <t>テイシュツ</t>
    </rPh>
    <phoneticPr fontId="6"/>
  </si>
  <si>
    <t>滋賀県高等学校文化連盟　</t>
    <rPh sb="0" eb="3">
      <t>シガケン</t>
    </rPh>
    <rPh sb="3" eb="5">
      <t>コウトウ</t>
    </rPh>
    <rPh sb="5" eb="7">
      <t>ガッコウ</t>
    </rPh>
    <rPh sb="7" eb="9">
      <t>ブンカ</t>
    </rPh>
    <rPh sb="9" eb="11">
      <t>レンメイ</t>
    </rPh>
    <phoneticPr fontId="6"/>
  </si>
  <si>
    <t>部会会計</t>
    <rPh sb="0" eb="2">
      <t>ブカイ</t>
    </rPh>
    <rPh sb="2" eb="4">
      <t>カイケイ</t>
    </rPh>
    <phoneticPr fontId="6"/>
  </si>
  <si>
    <t>理　事</t>
    <rPh sb="0" eb="1">
      <t>リ</t>
    </rPh>
    <rPh sb="2" eb="3">
      <t>コト</t>
    </rPh>
    <phoneticPr fontId="6"/>
  </si>
  <si>
    <t>会計担当</t>
    <rPh sb="0" eb="2">
      <t>カイケイ</t>
    </rPh>
    <rPh sb="2" eb="4">
      <t>タントウ</t>
    </rPh>
    <phoneticPr fontId="6"/>
  </si>
  <si>
    <t>*高文連事務局で記入します。</t>
    <rPh sb="1" eb="3">
      <t>コウブン</t>
    </rPh>
    <rPh sb="3" eb="4">
      <t>レン</t>
    </rPh>
    <rPh sb="4" eb="7">
      <t>ジムキョク</t>
    </rPh>
    <rPh sb="8" eb="10">
      <t>キニュウ</t>
    </rPh>
    <phoneticPr fontId="6"/>
  </si>
  <si>
    <t>支出年月日</t>
    <rPh sb="0" eb="2">
      <t>シシュツ</t>
    </rPh>
    <rPh sb="2" eb="5">
      <t>ネンガッピ</t>
    </rPh>
    <phoneticPr fontId="6"/>
  </si>
  <si>
    <t>令和</t>
    <rPh sb="0" eb="1">
      <t>レイ</t>
    </rPh>
    <rPh sb="1" eb="2">
      <t>ワ</t>
    </rPh>
    <phoneticPr fontId="6"/>
  </si>
  <si>
    <t>科　　　目</t>
    <rPh sb="0" eb="1">
      <t>カ</t>
    </rPh>
    <rPh sb="4" eb="5">
      <t>メ</t>
    </rPh>
    <phoneticPr fontId="6"/>
  </si>
  <si>
    <t>内　　　訳</t>
    <rPh sb="0" eb="1">
      <t>ナイ</t>
    </rPh>
    <rPh sb="4" eb="5">
      <t>ヤク</t>
    </rPh>
    <phoneticPr fontId="6"/>
  </si>
  <si>
    <t>金　　　額</t>
    <rPh sb="0" eb="1">
      <t>キン</t>
    </rPh>
    <rPh sb="4" eb="5">
      <t>ガク</t>
    </rPh>
    <phoneticPr fontId="6"/>
  </si>
  <si>
    <t>合　　　　　　　　計</t>
    <rPh sb="0" eb="1">
      <t>ゴウ</t>
    </rPh>
    <rPh sb="9" eb="10">
      <t>ケイ</t>
    </rPh>
    <phoneticPr fontId="6"/>
  </si>
  <si>
    <t>※領収書・レシート等は裏にお貼りください。</t>
    <rPh sb="1" eb="4">
      <t>リョウシュウショ</t>
    </rPh>
    <rPh sb="9" eb="10">
      <t>トウ</t>
    </rPh>
    <rPh sb="11" eb="12">
      <t>ウラ</t>
    </rPh>
    <rPh sb="14" eb="15">
      <t>ハ</t>
    </rPh>
    <phoneticPr fontId="6"/>
  </si>
  <si>
    <t>領　　　収　　　書</t>
  </si>
  <si>
    <t>金</t>
    <rPh sb="0" eb="1">
      <t>キン</t>
    </rPh>
    <phoneticPr fontId="6"/>
  </si>
  <si>
    <t>円</t>
    <rPh sb="0" eb="1">
      <t>エン</t>
    </rPh>
    <phoneticPr fontId="6"/>
  </si>
  <si>
    <t>上記金額を正に領収しました。</t>
  </si>
  <si>
    <r>
      <t>住所または所属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</t>
    </r>
  </si>
  <si>
    <t>氏　　　　名</t>
    <phoneticPr fontId="6"/>
  </si>
  <si>
    <t>印</t>
    <phoneticPr fontId="6"/>
  </si>
  <si>
    <t>（様式１６）</t>
    <rPh sb="1" eb="3">
      <t>ヨウシキ</t>
    </rPh>
    <phoneticPr fontId="6"/>
  </si>
  <si>
    <t>本年度の本部会の全国総文祭壮行会出席者について、下記のとおり報告します。</t>
    <rPh sb="0" eb="3">
      <t>ホンネンド</t>
    </rPh>
    <rPh sb="4" eb="7">
      <t>ホンブカイ</t>
    </rPh>
    <rPh sb="8" eb="10">
      <t>ゼンコク</t>
    </rPh>
    <rPh sb="10" eb="12">
      <t>ソウブン</t>
    </rPh>
    <rPh sb="12" eb="13">
      <t>サイ</t>
    </rPh>
    <rPh sb="13" eb="16">
      <t>ソウコウカイ</t>
    </rPh>
    <rPh sb="16" eb="19">
      <t>シュッセキシャ</t>
    </rPh>
    <rPh sb="24" eb="26">
      <t>カキ</t>
    </rPh>
    <rPh sb="30" eb="32">
      <t>ホウコク</t>
    </rPh>
    <phoneticPr fontId="6"/>
  </si>
  <si>
    <t>部会代表者生徒（抱負を述べる生徒）</t>
    <rPh sb="0" eb="2">
      <t>ブカイ</t>
    </rPh>
    <rPh sb="2" eb="5">
      <t>ダイヒョウシャ</t>
    </rPh>
    <rPh sb="5" eb="7">
      <t>セイト</t>
    </rPh>
    <rPh sb="8" eb="10">
      <t>ホウフ</t>
    </rPh>
    <rPh sb="11" eb="12">
      <t>ノ</t>
    </rPh>
    <rPh sb="14" eb="16">
      <t>セイト</t>
    </rPh>
    <phoneticPr fontId="6"/>
  </si>
  <si>
    <t>フリガナ</t>
    <phoneticPr fontId="6"/>
  </si>
  <si>
    <t>学校名</t>
    <rPh sb="0" eb="3">
      <t>ガッコウメイ</t>
    </rPh>
    <phoneticPr fontId="6"/>
  </si>
  <si>
    <t>名　前</t>
    <rPh sb="0" eb="1">
      <t>ナ</t>
    </rPh>
    <rPh sb="2" eb="3">
      <t>マエ</t>
    </rPh>
    <phoneticPr fontId="6"/>
  </si>
  <si>
    <t>出席者生徒氏名</t>
    <rPh sb="0" eb="3">
      <t>シュッセキシャ</t>
    </rPh>
    <rPh sb="3" eb="5">
      <t>セイト</t>
    </rPh>
    <rPh sb="5" eb="7">
      <t>シメイ</t>
    </rPh>
    <phoneticPr fontId="6"/>
  </si>
  <si>
    <t>＊欄が不足する場合は別紙（様式自由）報告でお願いします。</t>
    <rPh sb="1" eb="2">
      <t>ラン</t>
    </rPh>
    <rPh sb="3" eb="5">
      <t>フソク</t>
    </rPh>
    <rPh sb="7" eb="9">
      <t>バアイ</t>
    </rPh>
    <rPh sb="10" eb="12">
      <t>ベッシ</t>
    </rPh>
    <rPh sb="13" eb="15">
      <t>ヨウシキ</t>
    </rPh>
    <rPh sb="15" eb="17">
      <t>ジユウ</t>
    </rPh>
    <rPh sb="18" eb="20">
      <t>ホウコク</t>
    </rPh>
    <rPh sb="22" eb="23">
      <t>ネガ</t>
    </rPh>
    <phoneticPr fontId="6"/>
  </si>
  <si>
    <t>引率顧問名</t>
    <rPh sb="0" eb="2">
      <t>インソツ</t>
    </rPh>
    <rPh sb="2" eb="4">
      <t>コモン</t>
    </rPh>
    <rPh sb="4" eb="5">
      <t>メイ</t>
    </rPh>
    <phoneticPr fontId="6"/>
  </si>
  <si>
    <t>報償費　実績報告書</t>
    <rPh sb="0" eb="3">
      <t>ホウショウヒ</t>
    </rPh>
    <rPh sb="4" eb="6">
      <t>ジッセキ</t>
    </rPh>
    <rPh sb="6" eb="9">
      <t>ホウコクショ</t>
    </rPh>
    <phoneticPr fontId="3"/>
  </si>
  <si>
    <t>(</t>
    <phoneticPr fontId="3"/>
  </si>
  <si>
    <t>部会長</t>
    <rPh sb="0" eb="3">
      <t>ブカイチョウ</t>
    </rPh>
    <phoneticPr fontId="3"/>
  </si>
  <si>
    <t>理事</t>
    <rPh sb="0" eb="2">
      <t>リジ</t>
    </rPh>
    <phoneticPr fontId="3"/>
  </si>
  <si>
    <t>事業名（大会名）</t>
    <rPh sb="0" eb="2">
      <t>ジギョウ</t>
    </rPh>
    <rPh sb="2" eb="3">
      <t>メイ</t>
    </rPh>
    <rPh sb="4" eb="6">
      <t>タイカイ</t>
    </rPh>
    <rPh sb="6" eb="7">
      <t>メイ</t>
    </rPh>
    <phoneticPr fontId="3"/>
  </si>
  <si>
    <t>日　　時</t>
    <rPh sb="0" eb="1">
      <t>ニチ</t>
    </rPh>
    <rPh sb="3" eb="4">
      <t>トキ</t>
    </rPh>
    <phoneticPr fontId="3"/>
  </si>
  <si>
    <t>自</t>
    <rPh sb="0" eb="1">
      <t>ジ</t>
    </rPh>
    <phoneticPr fontId="3"/>
  </si>
  <si>
    <t>令和</t>
    <rPh sb="0" eb="1">
      <t>レイ</t>
    </rPh>
    <rPh sb="1" eb="2">
      <t>ワ</t>
    </rPh>
    <phoneticPr fontId="3"/>
  </si>
  <si>
    <t>至</t>
    <rPh sb="0" eb="1">
      <t>イタ</t>
    </rPh>
    <phoneticPr fontId="3"/>
  </si>
  <si>
    <t>場所（会場）</t>
    <rPh sb="0" eb="2">
      <t>バショ</t>
    </rPh>
    <rPh sb="3" eb="5">
      <t>カイジョウ</t>
    </rPh>
    <phoneticPr fontId="3"/>
  </si>
  <si>
    <t>合計支給額</t>
    <rPh sb="0" eb="2">
      <t>ゴウケイ</t>
    </rPh>
    <rPh sb="2" eb="5">
      <t>シキュウガク</t>
    </rPh>
    <phoneticPr fontId="3"/>
  </si>
  <si>
    <t>謝礼費</t>
    <rPh sb="0" eb="2">
      <t>シャレイ</t>
    </rPh>
    <rPh sb="2" eb="3">
      <t>ヒ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</si>
  <si>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</si>
  <si>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</si>
  <si>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役職</t>
    <rPh sb="0" eb="2">
      <t>ヤクショク</t>
    </rPh>
    <phoneticPr fontId="3"/>
  </si>
  <si>
    <t>本事業の役割</t>
    <rPh sb="0" eb="1">
      <t>ホン</t>
    </rPh>
    <rPh sb="1" eb="3">
      <t>ジギョウ</t>
    </rPh>
    <rPh sb="4" eb="6">
      <t>ヤクワリ</t>
    </rPh>
    <phoneticPr fontId="3"/>
  </si>
  <si>
    <t>招聘期間</t>
    <rPh sb="0" eb="2">
      <t>ショウヘイ</t>
    </rPh>
    <rPh sb="2" eb="4">
      <t>キカン</t>
    </rPh>
    <phoneticPr fontId="3"/>
  </si>
  <si>
    <t>：</t>
    <phoneticPr fontId="3"/>
  </si>
  <si>
    <t>～</t>
    <phoneticPr fontId="3"/>
  </si>
  <si>
    <t>：</t>
    <phoneticPr fontId="3"/>
  </si>
  <si>
    <t>支出項目</t>
    <rPh sb="0" eb="2">
      <t>シシュツ</t>
    </rPh>
    <rPh sb="2" eb="4">
      <t>コウモク</t>
    </rPh>
    <phoneticPr fontId="3"/>
  </si>
  <si>
    <t>支給額</t>
    <rPh sb="0" eb="3">
      <t>シキュウガク</t>
    </rPh>
    <phoneticPr fontId="3"/>
  </si>
  <si>
    <t>：</t>
    <phoneticPr fontId="3"/>
  </si>
  <si>
    <t>：</t>
    <phoneticPr fontId="3"/>
  </si>
  <si>
    <t>～</t>
    <phoneticPr fontId="3"/>
  </si>
  <si>
    <t>【備考欄】</t>
    <rPh sb="1" eb="3">
      <t>ビコウ</t>
    </rPh>
    <rPh sb="3" eb="4">
      <t>ラン</t>
    </rPh>
    <phoneticPr fontId="3"/>
  </si>
  <si>
    <t xml:space="preserve">                              ※住所は、交通費支給の場合、起点となる住所を記入（所属住所や本人住所など）</t>
    <rPh sb="31" eb="33">
      <t>ジュウショ</t>
    </rPh>
    <rPh sb="35" eb="38">
      <t>コウツウヒ</t>
    </rPh>
    <rPh sb="38" eb="40">
      <t>シキュウ</t>
    </rPh>
    <rPh sb="41" eb="43">
      <t>バアイ</t>
    </rPh>
    <rPh sb="44" eb="46">
      <t>キテン</t>
    </rPh>
    <rPh sb="49" eb="51">
      <t>ジュウショ</t>
    </rPh>
    <rPh sb="52" eb="54">
      <t>キニュウ</t>
    </rPh>
    <rPh sb="55" eb="57">
      <t>ショゾク</t>
    </rPh>
    <rPh sb="57" eb="59">
      <t>ジュウショ</t>
    </rPh>
    <rPh sb="60" eb="62">
      <t>ホンニン</t>
    </rPh>
    <rPh sb="62" eb="64">
      <t>ジュウショ</t>
    </rPh>
    <phoneticPr fontId="3"/>
  </si>
  <si>
    <t xml:space="preserve">                              ※領収書等を裏面に貼付。</t>
    <rPh sb="31" eb="34">
      <t>リョウシュウショ</t>
    </rPh>
    <rPh sb="34" eb="35">
      <t>トウ</t>
    </rPh>
    <rPh sb="36" eb="38">
      <t>ウラメン</t>
    </rPh>
    <rPh sb="39" eb="41">
      <t>ハリツ</t>
    </rPh>
    <phoneticPr fontId="3"/>
  </si>
  <si>
    <t>招聘人数に伴い、適宜お使い下さい。</t>
    <rPh sb="0" eb="2">
      <t>ショウヘイ</t>
    </rPh>
    <rPh sb="2" eb="4">
      <t>ニンズウ</t>
    </rPh>
    <rPh sb="5" eb="6">
      <t>トモナ</t>
    </rPh>
    <rPh sb="8" eb="10">
      <t>テキギ</t>
    </rPh>
    <rPh sb="11" eb="12">
      <t>ツカ</t>
    </rPh>
    <rPh sb="13" eb="14">
      <t>クダ</t>
    </rPh>
    <phoneticPr fontId="3"/>
  </si>
  <si>
    <t>～</t>
    <phoneticPr fontId="3"/>
  </si>
  <si>
    <t>：</t>
    <phoneticPr fontId="3"/>
  </si>
  <si>
    <t>～</t>
    <phoneticPr fontId="3"/>
  </si>
  <si>
    <t>～</t>
    <phoneticPr fontId="3"/>
  </si>
  <si>
    <t>～</t>
    <phoneticPr fontId="3"/>
  </si>
  <si>
    <t>：</t>
    <phoneticPr fontId="3"/>
  </si>
  <si>
    <t>※領収書等を裏面に貼付。</t>
    <rPh sb="1" eb="4">
      <t>リョウシュウショ</t>
    </rPh>
    <rPh sb="4" eb="5">
      <t>トウ</t>
    </rPh>
    <rPh sb="6" eb="8">
      <t>ウラメン</t>
    </rPh>
    <rPh sb="9" eb="11">
      <t>ハリツ</t>
    </rPh>
    <phoneticPr fontId="3"/>
  </si>
  <si>
    <t>滋賀県</t>
  </si>
  <si>
    <t>)</t>
    <phoneticPr fontId="3"/>
  </si>
  <si>
    <t>執行した報償費について、以下の通り報告します。</t>
    <phoneticPr fontId="3"/>
  </si>
  <si>
    <t>第４2回滋賀県高等学校総合文化祭</t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</si>
  <si>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</si>
  <si>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</si>
  <si>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××市立▽▽ホール</t>
    <phoneticPr fontId="3"/>
  </si>
  <si>
    <t>高文連　太郎</t>
    <rPh sb="0" eb="2">
      <t>コウブン</t>
    </rPh>
    <rPh sb="2" eb="3">
      <t>レン</t>
    </rPh>
    <rPh sb="4" eb="6">
      <t>タロウ</t>
    </rPh>
    <phoneticPr fontId="3"/>
  </si>
  <si>
    <t>全日本○○協会</t>
    <phoneticPr fontId="3"/>
  </si>
  <si>
    <t>支部長</t>
    <phoneticPr fontId="3"/>
  </si>
  <si>
    <t>××市△△町２－１１</t>
    <phoneticPr fontId="3"/>
  </si>
  <si>
    <t>本大会の審査員</t>
    <rPh sb="0" eb="3">
      <t>ホンタイカイ</t>
    </rPh>
    <rPh sb="4" eb="7">
      <t>シンサイン</t>
    </rPh>
    <phoneticPr fontId="3"/>
  </si>
  <si>
    <t>00</t>
    <phoneticPr fontId="3"/>
  </si>
  <si>
    <t>15</t>
    <phoneticPr fontId="3"/>
  </si>
  <si>
    <t>30</t>
    <phoneticPr fontId="3"/>
  </si>
  <si>
    <t>謝礼費</t>
  </si>
  <si>
    <t>全日本○○協会</t>
    <phoneticPr fontId="3"/>
  </si>
  <si>
    <t>支部長</t>
    <phoneticPr fontId="3"/>
  </si>
  <si>
    <t>××市△△町２－１１</t>
    <phoneticPr fontId="3"/>
  </si>
  <si>
    <t>00</t>
    <phoneticPr fontId="3"/>
  </si>
  <si>
    <t>15</t>
    <phoneticPr fontId="3"/>
  </si>
  <si>
    <t>30</t>
    <phoneticPr fontId="3"/>
  </si>
  <si>
    <t>交通費</t>
  </si>
  <si>
    <t>：</t>
    <phoneticPr fontId="3"/>
  </si>
  <si>
    <t>【様式強化１】</t>
    <phoneticPr fontId="36"/>
  </si>
  <si>
    <t>滋賀県高等学校文化連盟　事務局　御中</t>
    <rPh sb="0" eb="3">
      <t>シガケン</t>
    </rPh>
    <rPh sb="3" eb="5">
      <t>コウトウ</t>
    </rPh>
    <rPh sb="5" eb="7">
      <t>ガッコウ</t>
    </rPh>
    <rPh sb="7" eb="9">
      <t>ブンカ</t>
    </rPh>
    <rPh sb="9" eb="11">
      <t>レンメイ</t>
    </rPh>
    <rPh sb="12" eb="15">
      <t>ジムキョク</t>
    </rPh>
    <rPh sb="16" eb="18">
      <t>オンチュウ</t>
    </rPh>
    <phoneticPr fontId="36"/>
  </si>
  <si>
    <t>部会名</t>
    <rPh sb="0" eb="2">
      <t>ブカイ</t>
    </rPh>
    <rPh sb="2" eb="3">
      <t>メイ</t>
    </rPh>
    <phoneticPr fontId="36"/>
  </si>
  <si>
    <t>部会長名</t>
    <rPh sb="0" eb="3">
      <t>ブカイチョウ</t>
    </rPh>
    <rPh sb="3" eb="4">
      <t>メイ</t>
    </rPh>
    <phoneticPr fontId="36"/>
  </si>
  <si>
    <t>主任理事名</t>
    <rPh sb="0" eb="2">
      <t>シュニン</t>
    </rPh>
    <rPh sb="2" eb="4">
      <t>リジ</t>
    </rPh>
    <rPh sb="4" eb="5">
      <t>メイ</t>
    </rPh>
    <phoneticPr fontId="36"/>
  </si>
  <si>
    <t>（１）活動計画</t>
    <rPh sb="3" eb="5">
      <t>カツドウ</t>
    </rPh>
    <rPh sb="5" eb="7">
      <t>ケイカク</t>
    </rPh>
    <phoneticPr fontId="66"/>
  </si>
  <si>
    <t>連絡先ｔｅｌ</t>
    <rPh sb="0" eb="2">
      <t>レンラク</t>
    </rPh>
    <rPh sb="2" eb="3">
      <t>サキ</t>
    </rPh>
    <phoneticPr fontId="36"/>
  </si>
  <si>
    <t>期日（日程）</t>
    <rPh sb="0" eb="2">
      <t>キジツ</t>
    </rPh>
    <rPh sb="3" eb="5">
      <t>ニッテイ</t>
    </rPh>
    <phoneticPr fontId="36"/>
  </si>
  <si>
    <t>場所</t>
    <rPh sb="0" eb="2">
      <t>バショ</t>
    </rPh>
    <phoneticPr fontId="36"/>
  </si>
  <si>
    <t>対象者</t>
    <rPh sb="0" eb="3">
      <t>タイショウシャ</t>
    </rPh>
    <phoneticPr fontId="36"/>
  </si>
  <si>
    <t>内容</t>
    <rPh sb="0" eb="2">
      <t>ナイヨウ</t>
    </rPh>
    <phoneticPr fontId="36"/>
  </si>
  <si>
    <t>目的と期待される成果</t>
    <rPh sb="0" eb="2">
      <t>モクテキ</t>
    </rPh>
    <rPh sb="3" eb="5">
      <t>キタイ</t>
    </rPh>
    <rPh sb="8" eb="9">
      <t>ナ</t>
    </rPh>
    <phoneticPr fontId="36"/>
  </si>
  <si>
    <t>新規・既存</t>
    <rPh sb="0" eb="2">
      <t>シンキ</t>
    </rPh>
    <rPh sb="3" eb="5">
      <t>キソン</t>
    </rPh>
    <phoneticPr fontId="36"/>
  </si>
  <si>
    <t>部会内　　　　　優先順位</t>
    <rPh sb="0" eb="2">
      <t>ブカイ</t>
    </rPh>
    <rPh sb="2" eb="3">
      <t>ナイ</t>
    </rPh>
    <rPh sb="8" eb="10">
      <t>ユウセン</t>
    </rPh>
    <rPh sb="10" eb="12">
      <t>ジュンイ</t>
    </rPh>
    <phoneticPr fontId="36"/>
  </si>
  <si>
    <t>　※複数の企画を応募される場合のみ記入　　　　（　　　　　）企画の内（　　　　　　）番目</t>
    <rPh sb="2" eb="4">
      <t>フクスウ</t>
    </rPh>
    <rPh sb="5" eb="7">
      <t>キカク</t>
    </rPh>
    <rPh sb="8" eb="10">
      <t>オウボ</t>
    </rPh>
    <rPh sb="13" eb="15">
      <t>バアイ</t>
    </rPh>
    <rPh sb="17" eb="19">
      <t>キニュウ</t>
    </rPh>
    <rPh sb="30" eb="32">
      <t>キカク</t>
    </rPh>
    <rPh sb="33" eb="34">
      <t>ウチ</t>
    </rPh>
    <rPh sb="42" eb="44">
      <t>バンメ</t>
    </rPh>
    <phoneticPr fontId="36"/>
  </si>
  <si>
    <t>（２）予算計画</t>
    <rPh sb="3" eb="5">
      <t>ヨサン</t>
    </rPh>
    <rPh sb="5" eb="7">
      <t>ケイカク</t>
    </rPh>
    <phoneticPr fontId="66"/>
  </si>
  <si>
    <t>項目</t>
    <rPh sb="0" eb="2">
      <t>コウモク</t>
    </rPh>
    <phoneticPr fontId="66"/>
  </si>
  <si>
    <t>金額（円）</t>
    <rPh sb="0" eb="2">
      <t>キンガク</t>
    </rPh>
    <rPh sb="3" eb="4">
      <t>エン</t>
    </rPh>
    <phoneticPr fontId="66"/>
  </si>
  <si>
    <t>備考（積算根拠など）</t>
    <rPh sb="0" eb="2">
      <t>ビコウ</t>
    </rPh>
    <rPh sb="3" eb="5">
      <t>セキサン</t>
    </rPh>
    <rPh sb="5" eb="7">
      <t>コンキョ</t>
    </rPh>
    <phoneticPr fontId="66"/>
  </si>
  <si>
    <t>講師謝礼</t>
    <rPh sb="0" eb="2">
      <t>コウシ</t>
    </rPh>
    <rPh sb="2" eb="4">
      <t>シャレイ</t>
    </rPh>
    <phoneticPr fontId="66"/>
  </si>
  <si>
    <t>講師旅費</t>
    <rPh sb="0" eb="2">
      <t>コウシ</t>
    </rPh>
    <rPh sb="2" eb="4">
      <t>リョヒ</t>
    </rPh>
    <phoneticPr fontId="36"/>
  </si>
  <si>
    <t>その他</t>
    <rPh sb="2" eb="3">
      <t>タ</t>
    </rPh>
    <phoneticPr fontId="36"/>
  </si>
  <si>
    <t>要求額（合計）</t>
    <rPh sb="0" eb="2">
      <t>ヨウキュウ</t>
    </rPh>
    <rPh sb="2" eb="3">
      <t>ガク</t>
    </rPh>
    <rPh sb="4" eb="6">
      <t>ゴウケイ</t>
    </rPh>
    <phoneticPr fontId="66"/>
  </si>
  <si>
    <t>（３）その他</t>
    <rPh sb="5" eb="6">
      <t>タ</t>
    </rPh>
    <phoneticPr fontId="66"/>
  </si>
  <si>
    <t>補足事項</t>
    <rPh sb="0" eb="2">
      <t>ホソク</t>
    </rPh>
    <rPh sb="2" eb="4">
      <t>ジコウ</t>
    </rPh>
    <phoneticPr fontId="36"/>
  </si>
  <si>
    <t>【様式強化２-１】</t>
    <rPh sb="3" eb="5">
      <t>キョウカ</t>
    </rPh>
    <phoneticPr fontId="36"/>
  </si>
  <si>
    <t>部会名</t>
    <rPh sb="0" eb="2">
      <t>ブカイ</t>
    </rPh>
    <rPh sb="1" eb="2">
      <t>ガクブ</t>
    </rPh>
    <rPh sb="2" eb="3">
      <t>メイ</t>
    </rPh>
    <phoneticPr fontId="36"/>
  </si>
  <si>
    <t>回</t>
    <rPh sb="0" eb="1">
      <t>カイ</t>
    </rPh>
    <phoneticPr fontId="36"/>
  </si>
  <si>
    <t>月/日</t>
    <rPh sb="0" eb="1">
      <t>ゲツ</t>
    </rPh>
    <rPh sb="2" eb="3">
      <t>ヒ</t>
    </rPh>
    <phoneticPr fontId="36"/>
  </si>
  <si>
    <t>曜</t>
    <phoneticPr fontId="36"/>
  </si>
  <si>
    <t>外部指導者（所属・職・名前）</t>
    <rPh sb="0" eb="2">
      <t>ガイブ</t>
    </rPh>
    <rPh sb="2" eb="5">
      <t>シドウシャ</t>
    </rPh>
    <rPh sb="6" eb="8">
      <t>ショゾク</t>
    </rPh>
    <rPh sb="9" eb="10">
      <t>ショク</t>
    </rPh>
    <rPh sb="11" eb="13">
      <t>ナマエ</t>
    </rPh>
    <phoneticPr fontId="36"/>
  </si>
  <si>
    <t>業務時間</t>
    <rPh sb="0" eb="2">
      <t>ギョウム</t>
    </rPh>
    <rPh sb="2" eb="4">
      <t>ジカン</t>
    </rPh>
    <phoneticPr fontId="77"/>
  </si>
  <si>
    <t>時間数</t>
    <rPh sb="0" eb="3">
      <t>ジカンスウ</t>
    </rPh>
    <phoneticPr fontId="77"/>
  </si>
  <si>
    <t>実施場所</t>
    <rPh sb="0" eb="2">
      <t>ジッシ</t>
    </rPh>
    <rPh sb="2" eb="4">
      <t>バショ</t>
    </rPh>
    <phoneticPr fontId="77"/>
  </si>
  <si>
    <t>対象生徒数</t>
    <rPh sb="0" eb="2">
      <t>タイショウ</t>
    </rPh>
    <rPh sb="2" eb="4">
      <t>セイト</t>
    </rPh>
    <rPh sb="4" eb="5">
      <t>スウ</t>
    </rPh>
    <phoneticPr fontId="77"/>
  </si>
  <si>
    <t>記入例</t>
    <rPh sb="0" eb="2">
      <t>キニュウ</t>
    </rPh>
    <rPh sb="2" eb="3">
      <t>レイ</t>
    </rPh>
    <phoneticPr fontId="77"/>
  </si>
  <si>
    <t>日</t>
    <rPh sb="0" eb="1">
      <t>ニチ</t>
    </rPh>
    <phoneticPr fontId="77"/>
  </si>
  <si>
    <t>全国〇〇連盟関西支部　理事　〇〇　〇〇</t>
    <rPh sb="0" eb="2">
      <t>ゼンコク</t>
    </rPh>
    <rPh sb="4" eb="6">
      <t>レンメイ</t>
    </rPh>
    <rPh sb="6" eb="8">
      <t>カンサイ</t>
    </rPh>
    <rPh sb="8" eb="10">
      <t>シブ</t>
    </rPh>
    <rPh sb="11" eb="13">
      <t>リジ</t>
    </rPh>
    <phoneticPr fontId="77"/>
  </si>
  <si>
    <t>～</t>
    <phoneticPr fontId="77"/>
  </si>
  <si>
    <t>○○高校△△室</t>
    <rPh sb="2" eb="4">
      <t>コウコウ</t>
    </rPh>
    <rPh sb="6" eb="7">
      <t>シツ</t>
    </rPh>
    <phoneticPr fontId="77"/>
  </si>
  <si>
    <t>４０人</t>
    <rPh sb="2" eb="3">
      <t>ニン</t>
    </rPh>
    <phoneticPr fontId="77"/>
  </si>
  <si>
    <t>指導内容等</t>
    <rPh sb="0" eb="2">
      <t>シドウ</t>
    </rPh>
    <rPh sb="2" eb="4">
      <t>ナイヨウ</t>
    </rPh>
    <rPh sb="4" eb="5">
      <t>トウ</t>
    </rPh>
    <phoneticPr fontId="36"/>
  </si>
  <si>
    <t>■午前２時間（10:00～12:00)、午後２時間（13:00～15:00）の計４時間、指導対局をしていただいた。
■○○高校生徒２０名、○○高校生徒１５名、○○高校生徒５名、計４０名の生徒が参加。教員は、各校の引率教員を含めて、５名参加。
■３校での合同練習会として開催した。9:00集合、指導対局後、17:00まで活動して、解散した。</t>
    <rPh sb="1" eb="3">
      <t>ゴゼン</t>
    </rPh>
    <rPh sb="4" eb="6">
      <t>ジカン</t>
    </rPh>
    <rPh sb="20" eb="22">
      <t>ゴゴ</t>
    </rPh>
    <rPh sb="23" eb="25">
      <t>ジカン</t>
    </rPh>
    <rPh sb="39" eb="40">
      <t>ケイ</t>
    </rPh>
    <rPh sb="41" eb="43">
      <t>ジカン</t>
    </rPh>
    <rPh sb="44" eb="46">
      <t>シドウ</t>
    </rPh>
    <rPh sb="46" eb="48">
      <t>タイキョク</t>
    </rPh>
    <rPh sb="61" eb="63">
      <t>コウコウ</t>
    </rPh>
    <rPh sb="63" eb="65">
      <t>セイト</t>
    </rPh>
    <rPh sb="67" eb="68">
      <t>メイ</t>
    </rPh>
    <rPh sb="71" eb="73">
      <t>コウコウ</t>
    </rPh>
    <rPh sb="73" eb="75">
      <t>セイト</t>
    </rPh>
    <rPh sb="77" eb="78">
      <t>メイ</t>
    </rPh>
    <rPh sb="81" eb="83">
      <t>コウコウ</t>
    </rPh>
    <rPh sb="83" eb="85">
      <t>セイト</t>
    </rPh>
    <rPh sb="86" eb="87">
      <t>メイ</t>
    </rPh>
    <rPh sb="88" eb="89">
      <t>ケイ</t>
    </rPh>
    <rPh sb="91" eb="92">
      <t>メイ</t>
    </rPh>
    <rPh sb="93" eb="95">
      <t>セイト</t>
    </rPh>
    <rPh sb="96" eb="98">
      <t>サンカ</t>
    </rPh>
    <rPh sb="99" eb="101">
      <t>キョウイン</t>
    </rPh>
    <rPh sb="103" eb="105">
      <t>カクコウ</t>
    </rPh>
    <rPh sb="106" eb="108">
      <t>インソツ</t>
    </rPh>
    <rPh sb="108" eb="110">
      <t>キョウイン</t>
    </rPh>
    <rPh sb="111" eb="112">
      <t>フク</t>
    </rPh>
    <rPh sb="116" eb="117">
      <t>メイ</t>
    </rPh>
    <rPh sb="117" eb="119">
      <t>サンカ</t>
    </rPh>
    <rPh sb="123" eb="124">
      <t>コウ</t>
    </rPh>
    <rPh sb="126" eb="128">
      <t>ゴウドウ</t>
    </rPh>
    <rPh sb="128" eb="130">
      <t>レンシュウ</t>
    </rPh>
    <rPh sb="130" eb="131">
      <t>カイ</t>
    </rPh>
    <rPh sb="134" eb="136">
      <t>カイサイ</t>
    </rPh>
    <rPh sb="143" eb="145">
      <t>シュウゴウ</t>
    </rPh>
    <rPh sb="146" eb="148">
      <t>シドウ</t>
    </rPh>
    <rPh sb="148" eb="150">
      <t>タイキョク</t>
    </rPh>
    <rPh sb="150" eb="151">
      <t>ゴ</t>
    </rPh>
    <rPh sb="159" eb="161">
      <t>カツドウ</t>
    </rPh>
    <rPh sb="164" eb="166">
      <t>カイサン</t>
    </rPh>
    <phoneticPr fontId="77"/>
  </si>
  <si>
    <t>【経費の内訳：報償費と旅費】</t>
    <rPh sb="1" eb="3">
      <t>ケイヒ</t>
    </rPh>
    <rPh sb="4" eb="6">
      <t>ウチワケ</t>
    </rPh>
    <rPh sb="7" eb="10">
      <t>ホウショウヒ</t>
    </rPh>
    <rPh sb="11" eb="13">
      <t>リョヒ</t>
    </rPh>
    <phoneticPr fontId="36"/>
  </si>
  <si>
    <t>経費執行額</t>
    <rPh sb="0" eb="2">
      <t>ケイヒ</t>
    </rPh>
    <rPh sb="2" eb="4">
      <t>シッコウ</t>
    </rPh>
    <rPh sb="4" eb="5">
      <t>ガク</t>
    </rPh>
    <phoneticPr fontId="36"/>
  </si>
  <si>
    <t>■報償費　　5,900円＊4時間＝23,600円
■旅　費　　不要　必要（ＪＲ大阪（講師自宅最寄り駅）～ＪＲ彦根　往復　1,940円＊2（往復)＝3,880円）
■合　計　　27,480円</t>
    <rPh sb="31" eb="33">
      <t>フヨウ</t>
    </rPh>
    <rPh sb="34" eb="36">
      <t>ヒツヨウ</t>
    </rPh>
    <rPh sb="39" eb="41">
      <t>オオサカ</t>
    </rPh>
    <rPh sb="42" eb="44">
      <t>コウシ</t>
    </rPh>
    <rPh sb="44" eb="46">
      <t>ジタク</t>
    </rPh>
    <rPh sb="46" eb="48">
      <t>モヨ</t>
    </rPh>
    <rPh sb="49" eb="50">
      <t>エキ</t>
    </rPh>
    <rPh sb="82" eb="83">
      <t>ゴウ</t>
    </rPh>
    <rPh sb="84" eb="85">
      <t>ケイ</t>
    </rPh>
    <rPh sb="93" eb="94">
      <t>エン</t>
    </rPh>
    <phoneticPr fontId="77"/>
  </si>
  <si>
    <t>27,480円</t>
    <rPh sb="6" eb="7">
      <t>エン</t>
    </rPh>
    <phoneticPr fontId="77"/>
  </si>
  <si>
    <t>～</t>
    <phoneticPr fontId="77"/>
  </si>
  <si>
    <t>【決算】</t>
    <rPh sb="1" eb="3">
      <t>ケッサン</t>
    </rPh>
    <phoneticPr fontId="77"/>
  </si>
  <si>
    <t>円</t>
    <rPh sb="0" eb="1">
      <t>エン</t>
    </rPh>
    <phoneticPr fontId="77"/>
  </si>
  <si>
    <t>内　訳</t>
    <rPh sb="0" eb="1">
      <t>ウチ</t>
    </rPh>
    <rPh sb="2" eb="3">
      <t>ヤク</t>
    </rPh>
    <phoneticPr fontId="77"/>
  </si>
  <si>
    <t>講師旅費</t>
    <rPh sb="0" eb="2">
      <t>コウシ</t>
    </rPh>
    <rPh sb="2" eb="4">
      <t>リョヒ</t>
    </rPh>
    <phoneticPr fontId="77"/>
  </si>
  <si>
    <t>生徒旅費</t>
    <rPh sb="0" eb="2">
      <t>セイト</t>
    </rPh>
    <rPh sb="2" eb="4">
      <t>リョヒ</t>
    </rPh>
    <phoneticPr fontId="77"/>
  </si>
  <si>
    <t>その他</t>
    <rPh sb="2" eb="3">
      <t>タ</t>
    </rPh>
    <phoneticPr fontId="77"/>
  </si>
  <si>
    <t>執行額</t>
    <rPh sb="0" eb="2">
      <t>シッコウ</t>
    </rPh>
    <rPh sb="2" eb="3">
      <t>ガク</t>
    </rPh>
    <phoneticPr fontId="77"/>
  </si>
  <si>
    <t>　</t>
    <phoneticPr fontId="36"/>
  </si>
  <si>
    <t>曜</t>
    <phoneticPr fontId="36"/>
  </si>
  <si>
    <t>曜</t>
    <phoneticPr fontId="36"/>
  </si>
  <si>
    <t>曜</t>
    <phoneticPr fontId="36"/>
  </si>
  <si>
    <t>【様式強化２－２】</t>
    <rPh sb="3" eb="5">
      <t>キョウカ</t>
    </rPh>
    <phoneticPr fontId="36"/>
  </si>
  <si>
    <t>　</t>
    <phoneticPr fontId="36"/>
  </si>
  <si>
    <t>■本年度の強化事業における主な活動内容（活動状況、活動実績、写真等）について、記載してください。</t>
    <rPh sb="1" eb="4">
      <t>ホンネンド</t>
    </rPh>
    <rPh sb="5" eb="7">
      <t>キョウカ</t>
    </rPh>
    <rPh sb="7" eb="9">
      <t>ジギョウ</t>
    </rPh>
    <rPh sb="13" eb="14">
      <t>オモ</t>
    </rPh>
    <rPh sb="15" eb="17">
      <t>カツドウ</t>
    </rPh>
    <rPh sb="17" eb="19">
      <t>ナイヨウ</t>
    </rPh>
    <rPh sb="20" eb="22">
      <t>カツドウ</t>
    </rPh>
    <rPh sb="22" eb="24">
      <t>ジョウキョウ</t>
    </rPh>
    <rPh sb="25" eb="27">
      <t>カツドウ</t>
    </rPh>
    <rPh sb="27" eb="29">
      <t>ジッセキ</t>
    </rPh>
    <rPh sb="30" eb="32">
      <t>シャシン</t>
    </rPh>
    <rPh sb="32" eb="33">
      <t>トウ</t>
    </rPh>
    <rPh sb="39" eb="41">
      <t>キサイ</t>
    </rPh>
    <phoneticPr fontId="77"/>
  </si>
  <si>
    <t>強　化　事　業　費　　支　出　調　書</t>
    <rPh sb="0" eb="1">
      <t>ツヨシ</t>
    </rPh>
    <rPh sb="2" eb="3">
      <t>カ</t>
    </rPh>
    <rPh sb="4" eb="5">
      <t>コト</t>
    </rPh>
    <rPh sb="6" eb="7">
      <t>ゴウ</t>
    </rPh>
    <rPh sb="8" eb="9">
      <t>ヒ</t>
    </rPh>
    <rPh sb="11" eb="12">
      <t>シ</t>
    </rPh>
    <rPh sb="13" eb="14">
      <t>デ</t>
    </rPh>
    <rPh sb="15" eb="16">
      <t>チョウ</t>
    </rPh>
    <rPh sb="17" eb="18">
      <t>ショ</t>
    </rPh>
    <phoneticPr fontId="6"/>
  </si>
  <si>
    <r>
      <t>　</t>
    </r>
    <r>
      <rPr>
        <sz val="14"/>
        <color rgb="FFFF0000"/>
        <rFont val="ＭＳ Ｐゴシック"/>
        <family val="3"/>
        <charset val="128"/>
        <scheme val="minor"/>
      </rPr>
      <t>■</t>
    </r>
    <r>
      <rPr>
        <sz val="14"/>
        <color theme="1"/>
        <rFont val="ＭＳ Ｐゴシック"/>
        <family val="2"/>
        <charset val="128"/>
        <scheme val="minor"/>
      </rPr>
      <t>令和</t>
    </r>
    <rPh sb="2" eb="4">
      <t>レイワ</t>
    </rPh>
    <phoneticPr fontId="3"/>
  </si>
  <si>
    <t>年度、提出していただく書類（データは）下記の一覧のとおりです。</t>
    <rPh sb="0" eb="2">
      <t>ネンド</t>
    </rPh>
    <rPh sb="3" eb="5">
      <t>テイシュツ</t>
    </rPh>
    <rPh sb="11" eb="13">
      <t>ショルイ</t>
    </rPh>
    <rPh sb="19" eb="21">
      <t>カキ</t>
    </rPh>
    <rPh sb="22" eb="24">
      <t>イチラン</t>
    </rPh>
    <phoneticPr fontId="3"/>
  </si>
  <si>
    <t>　　変更等が発生した場合、メール等でお知らせいたします。</t>
    <rPh sb="2" eb="4">
      <t>ヘンコウ</t>
    </rPh>
    <rPh sb="4" eb="5">
      <t>トウ</t>
    </rPh>
    <rPh sb="6" eb="8">
      <t>ハッセイ</t>
    </rPh>
    <rPh sb="10" eb="12">
      <t>バアイ</t>
    </rPh>
    <rPh sb="16" eb="17">
      <t>トウ</t>
    </rPh>
    <rPh sb="19" eb="20">
      <t>シ</t>
    </rPh>
    <phoneticPr fontId="3"/>
  </si>
  <si>
    <t>－</t>
    <phoneticPr fontId="3"/>
  </si>
  <si>
    <t>高文連　理事様式 目次 ＆ 入力ｼｰﾄ</t>
    <rPh sb="0" eb="3">
      <t>コウブンレン</t>
    </rPh>
    <rPh sb="4" eb="6">
      <t>リジ</t>
    </rPh>
    <rPh sb="6" eb="8">
      <t>ヨウシキ</t>
    </rPh>
    <rPh sb="9" eb="11">
      <t>モクジ</t>
    </rPh>
    <rPh sb="14" eb="16">
      <t>ニュウリョク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</si>
  <si>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</si>
  <si>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</si>
  <si>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◆各種理事報告様式の提出期限◆</t>
    <rPh sb="1" eb="3">
      <t>カクシュ</t>
    </rPh>
    <rPh sb="3" eb="5">
      <t>リジ</t>
    </rPh>
    <rPh sb="5" eb="7">
      <t>ホウコク</t>
    </rPh>
    <rPh sb="7" eb="9">
      <t>ヨウシキ</t>
    </rPh>
    <rPh sb="10" eb="12">
      <t>テイシュツ</t>
    </rPh>
    <rPh sb="12" eb="14">
      <t>キゲン</t>
    </rPh>
    <phoneticPr fontId="3"/>
  </si>
  <si>
    <t>■各様式の提出期限■</t>
    <rPh sb="1" eb="2">
      <t>カク</t>
    </rPh>
    <rPh sb="2" eb="4">
      <t>ヨウシキ</t>
    </rPh>
    <rPh sb="5" eb="7">
      <t>テイシュツ</t>
    </rPh>
    <rPh sb="7" eb="9">
      <t>キゲン</t>
    </rPh>
    <phoneticPr fontId="3"/>
  </si>
  <si>
    <t>様式１、様式２</t>
    <rPh sb="0" eb="2">
      <t>ヨウシキ</t>
    </rPh>
    <rPh sb="4" eb="6">
      <t>ヨウシキ</t>
    </rPh>
    <phoneticPr fontId="3"/>
  </si>
  <si>
    <t>様式３、様式４-1・2・3</t>
    <rPh sb="0" eb="2">
      <t>ヨウシキ</t>
    </rPh>
    <rPh sb="4" eb="6">
      <t>ヨウシキ</t>
    </rPh>
    <phoneticPr fontId="3"/>
  </si>
  <si>
    <t>様式１６</t>
    <rPh sb="0" eb="2">
      <t>ヨウシキ</t>
    </rPh>
    <phoneticPr fontId="3"/>
  </si>
  <si>
    <t>様式５</t>
    <rPh sb="0" eb="2">
      <t>ヨウシキ</t>
    </rPh>
    <phoneticPr fontId="3"/>
  </si>
  <si>
    <t>毎年、書き換えること！</t>
    <rPh sb="0" eb="2">
      <t>マイネン</t>
    </rPh>
    <rPh sb="3" eb="4">
      <t>カ</t>
    </rPh>
    <rPh sb="5" eb="6">
      <t>カ</t>
    </rPh>
    <phoneticPr fontId="3"/>
  </si>
  <si>
    <t>様式６、様式１５、様式１９</t>
    <rPh sb="0" eb="2">
      <t>ヨウシキ</t>
    </rPh>
    <rPh sb="4" eb="6">
      <t>ヨウシキ</t>
    </rPh>
    <rPh sb="9" eb="11">
      <t>ヨウシキ</t>
    </rPh>
    <phoneticPr fontId="3"/>
  </si>
  <si>
    <t>様式１２-1、様式１２-2</t>
    <rPh sb="0" eb="2">
      <t>ヨウシキ</t>
    </rPh>
    <rPh sb="7" eb="9">
      <t>ヨウシキ</t>
    </rPh>
    <phoneticPr fontId="3"/>
  </si>
  <si>
    <t>様式７、様式８、様式１５、様式１９</t>
    <rPh sb="0" eb="2">
      <t>ヨウシキ</t>
    </rPh>
    <rPh sb="4" eb="6">
      <t>ヨウシキ</t>
    </rPh>
    <rPh sb="8" eb="10">
      <t>ヨウシキ</t>
    </rPh>
    <rPh sb="13" eb="15">
      <t>ヨウシキ</t>
    </rPh>
    <phoneticPr fontId="3"/>
  </si>
  <si>
    <t>様式９、様式１０、様式１５、様式１９、様式１１</t>
    <rPh sb="0" eb="2">
      <t>ヨウシキ</t>
    </rPh>
    <rPh sb="4" eb="6">
      <t>ヨウシキ</t>
    </rPh>
    <rPh sb="9" eb="11">
      <t>ヨウシキ</t>
    </rPh>
    <rPh sb="14" eb="16">
      <t>ヨウシキ</t>
    </rPh>
    <rPh sb="19" eb="21">
      <t>ヨウシキ</t>
    </rPh>
    <phoneticPr fontId="3"/>
  </si>
  <si>
    <t>様式１３</t>
    <rPh sb="0" eb="2">
      <t>ヨウシキ</t>
    </rPh>
    <phoneticPr fontId="3"/>
  </si>
  <si>
    <t>決定次第、事務局へ</t>
    <rPh sb="0" eb="2">
      <t>ケッテイ</t>
    </rPh>
    <rPh sb="2" eb="4">
      <t>シダイ</t>
    </rPh>
    <rPh sb="5" eb="8">
      <t>ジムキョク</t>
    </rPh>
    <phoneticPr fontId="3"/>
  </si>
  <si>
    <t>様式１４</t>
    <rPh sb="0" eb="2">
      <t>ヨウシキ</t>
    </rPh>
    <phoneticPr fontId="3"/>
  </si>
  <si>
    <t>様式強化１（強化事業　応募企画書）</t>
    <rPh sb="0" eb="2">
      <t>ヨウシキ</t>
    </rPh>
    <rPh sb="2" eb="4">
      <t>キョウカ</t>
    </rPh>
    <rPh sb="6" eb="8">
      <t>キョウカ</t>
    </rPh>
    <rPh sb="8" eb="10">
      <t>ジギョウ</t>
    </rPh>
    <rPh sb="11" eb="13">
      <t>オウボ</t>
    </rPh>
    <rPh sb="13" eb="16">
      <t>キカクショ</t>
    </rPh>
    <phoneticPr fontId="3"/>
  </si>
  <si>
    <t>様式強化３（強化事業　支出調書）</t>
    <rPh sb="0" eb="2">
      <t>ヨウシキ</t>
    </rPh>
    <rPh sb="2" eb="4">
      <t>キョウカ</t>
    </rPh>
    <rPh sb="6" eb="8">
      <t>キョウカ</t>
    </rPh>
    <rPh sb="8" eb="10">
      <t>ジギョウ</t>
    </rPh>
    <rPh sb="11" eb="13">
      <t>シシュツ</t>
    </rPh>
    <rPh sb="13" eb="15">
      <t>チョウショ</t>
    </rPh>
    <phoneticPr fontId="3"/>
  </si>
  <si>
    <t>様式強化２（強化事業　実施報告書）-1・2</t>
    <rPh sb="0" eb="2">
      <t>ヨウシキ</t>
    </rPh>
    <rPh sb="2" eb="4">
      <t>キョウカ</t>
    </rPh>
    <phoneticPr fontId="3"/>
  </si>
  <si>
    <t>様式１２-1（県予算要求）</t>
    <rPh sb="0" eb="2">
      <t>ヨウシキ</t>
    </rPh>
    <rPh sb="7" eb="10">
      <t>ケンヨサン</t>
    </rPh>
    <rPh sb="10" eb="12">
      <t>ヨウキュウ</t>
    </rPh>
    <phoneticPr fontId="3"/>
  </si>
  <si>
    <t>様式１２-2（近畿・全国予算要求）</t>
    <rPh sb="0" eb="2">
      <t>ヨウシキ</t>
    </rPh>
    <rPh sb="7" eb="9">
      <t>キンキ</t>
    </rPh>
    <rPh sb="10" eb="12">
      <t>ゼンコク</t>
    </rPh>
    <rPh sb="12" eb="14">
      <t>ヨサン</t>
    </rPh>
    <rPh sb="14" eb="16">
      <t>ヨウキュウ</t>
    </rPh>
    <phoneticPr fontId="3"/>
  </si>
  <si>
    <r>
      <t>　ハイパーリンクを設定しています。</t>
    </r>
    <r>
      <rPr>
        <u/>
        <sz val="11"/>
        <color rgb="FF0070C0"/>
        <rFont val="ＭＳ Ｐゴシック"/>
        <family val="3"/>
        <charset val="128"/>
        <scheme val="minor"/>
      </rPr>
      <t>青字・青下線</t>
    </r>
    <r>
      <rPr>
        <sz val="11"/>
        <color theme="1"/>
        <rFont val="ＭＳ Ｐゴシック"/>
        <family val="2"/>
        <charset val="128"/>
        <scheme val="minor"/>
      </rPr>
      <t>をクリックすると各様式のタブにジャンプします。</t>
    </r>
    <rPh sb="9" eb="11">
      <t>セッテイ</t>
    </rPh>
    <rPh sb="17" eb="18">
      <t>アオ</t>
    </rPh>
    <rPh sb="18" eb="19">
      <t>ジ</t>
    </rPh>
    <rPh sb="20" eb="21">
      <t>アオ</t>
    </rPh>
    <rPh sb="21" eb="23">
      <t>カセン</t>
    </rPh>
    <rPh sb="31" eb="32">
      <t>カク</t>
    </rPh>
    <rPh sb="32" eb="34">
      <t>ヨウシキ</t>
    </rPh>
    <phoneticPr fontId="3"/>
  </si>
  <si>
    <t>様式１９-1（全国総文：報償費　実績報告書）</t>
    <rPh sb="0" eb="2">
      <t>ヨウシキ</t>
    </rPh>
    <rPh sb="7" eb="9">
      <t>ゼンコク</t>
    </rPh>
    <rPh sb="9" eb="11">
      <t>ソウブン</t>
    </rPh>
    <rPh sb="12" eb="15">
      <t>ホウショウヒ</t>
    </rPh>
    <rPh sb="16" eb="18">
      <t>ジッセキ</t>
    </rPh>
    <rPh sb="18" eb="21">
      <t>ホウコクショ</t>
    </rPh>
    <phoneticPr fontId="3"/>
  </si>
  <si>
    <t>様式１５-1（全国総文：各部会支出調書）</t>
    <rPh sb="0" eb="2">
      <t>ヨウシキ</t>
    </rPh>
    <rPh sb="7" eb="9">
      <t>ゼンコク</t>
    </rPh>
    <rPh sb="9" eb="11">
      <t>ソウブン</t>
    </rPh>
    <rPh sb="12" eb="15">
      <t>カクブカイ</t>
    </rPh>
    <rPh sb="15" eb="17">
      <t>シシュツ</t>
    </rPh>
    <rPh sb="17" eb="19">
      <t>チョウショ</t>
    </rPh>
    <phoneticPr fontId="3"/>
  </si>
  <si>
    <t>様式１９-2（県総文：報償費　実績報告書）</t>
    <rPh sb="0" eb="2">
      <t>ヨウシキ</t>
    </rPh>
    <rPh sb="7" eb="10">
      <t>ケンソウブン</t>
    </rPh>
    <rPh sb="11" eb="14">
      <t>ホウショウヒ</t>
    </rPh>
    <rPh sb="15" eb="17">
      <t>ジッセキ</t>
    </rPh>
    <rPh sb="17" eb="20">
      <t>ホウコクショ</t>
    </rPh>
    <phoneticPr fontId="3"/>
  </si>
  <si>
    <t>様式１５-2（県総文：各部会支出調書）</t>
    <rPh sb="0" eb="2">
      <t>ヨウシキ</t>
    </rPh>
    <rPh sb="7" eb="10">
      <t>ケンソウブン</t>
    </rPh>
    <rPh sb="11" eb="14">
      <t>カクブカイ</t>
    </rPh>
    <rPh sb="14" eb="16">
      <t>シシュツ</t>
    </rPh>
    <rPh sb="16" eb="18">
      <t>チョウショ</t>
    </rPh>
    <phoneticPr fontId="3"/>
  </si>
  <si>
    <t>様式１５-3（近畿総文：各部会支出調書）</t>
    <rPh sb="0" eb="2">
      <t>ヨウシキ</t>
    </rPh>
    <rPh sb="7" eb="9">
      <t>キンキ</t>
    </rPh>
    <rPh sb="9" eb="11">
      <t>ソウブン</t>
    </rPh>
    <rPh sb="12" eb="15">
      <t>カクブカイ</t>
    </rPh>
    <rPh sb="15" eb="17">
      <t>シシュツ</t>
    </rPh>
    <rPh sb="17" eb="19">
      <t>チョウショ</t>
    </rPh>
    <phoneticPr fontId="3"/>
  </si>
  <si>
    <t>様式１９-3（近畿総文：報償費　実績報告書）</t>
    <rPh sb="0" eb="2">
      <t>ヨウシキ</t>
    </rPh>
    <rPh sb="7" eb="9">
      <t>キンキ</t>
    </rPh>
    <rPh sb="9" eb="10">
      <t>ソウ</t>
    </rPh>
    <rPh sb="10" eb="11">
      <t>ブン</t>
    </rPh>
    <rPh sb="12" eb="15">
      <t>ホウショウヒ</t>
    </rPh>
    <rPh sb="16" eb="18">
      <t>ジッセキ</t>
    </rPh>
    <rPh sb="18" eb="21">
      <t>ホウコクショ</t>
    </rPh>
    <phoneticPr fontId="3"/>
  </si>
  <si>
    <t>様式強化２-1（強化事業　実施報告書１）</t>
    <rPh sb="0" eb="2">
      <t>ヨウシキ</t>
    </rPh>
    <rPh sb="2" eb="4">
      <t>キョウカ</t>
    </rPh>
    <rPh sb="8" eb="10">
      <t>キョウカ</t>
    </rPh>
    <rPh sb="10" eb="12">
      <t>ジギョウ</t>
    </rPh>
    <rPh sb="13" eb="15">
      <t>ジッシ</t>
    </rPh>
    <rPh sb="15" eb="17">
      <t>ホウコク</t>
    </rPh>
    <rPh sb="17" eb="18">
      <t>ショ</t>
    </rPh>
    <phoneticPr fontId="3"/>
  </si>
  <si>
    <t>様式強化２-2（強化事業　実施報告書２）</t>
    <rPh sb="0" eb="2">
      <t>ヨウシキ</t>
    </rPh>
    <rPh sb="2" eb="4">
      <t>キョウカ</t>
    </rPh>
    <rPh sb="8" eb="10">
      <t>キョウカ</t>
    </rPh>
    <rPh sb="10" eb="12">
      <t>ジギョウ</t>
    </rPh>
    <rPh sb="13" eb="15">
      <t>ジッシ</t>
    </rPh>
    <rPh sb="15" eb="18">
      <t>ホウコクショ</t>
    </rPh>
    <phoneticPr fontId="3"/>
  </si>
  <si>
    <t>その他</t>
    <rPh sb="2" eb="3">
      <t>タ</t>
    </rPh>
    <phoneticPr fontId="3"/>
  </si>
  <si>
    <t>■各種入力シート</t>
    <rPh sb="1" eb="3">
      <t>カクシュ</t>
    </rPh>
    <rPh sb="3" eb="5">
      <t>ニュウリョク</t>
    </rPh>
    <phoneticPr fontId="3"/>
  </si>
  <si>
    <t>実施終了後、事務局へ</t>
    <rPh sb="0" eb="2">
      <t>ジッシ</t>
    </rPh>
    <rPh sb="2" eb="5">
      <t>シュウリョウゴ</t>
    </rPh>
    <rPh sb="6" eb="9">
      <t>ジムキョク</t>
    </rPh>
    <phoneticPr fontId="3"/>
  </si>
  <si>
    <t>部会　会計</t>
    <rPh sb="0" eb="2">
      <t>ブカイ</t>
    </rPh>
    <rPh sb="3" eb="5">
      <t>カイケイ</t>
    </rPh>
    <phoneticPr fontId="6"/>
  </si>
  <si>
    <t>様式１５-1</t>
    <rPh sb="0" eb="2">
      <t>ヨウシキ</t>
    </rPh>
    <phoneticPr fontId="6"/>
  </si>
  <si>
    <t>全　国　総　文　　支　出　調　書</t>
    <rPh sb="0" eb="1">
      <t>ゼン</t>
    </rPh>
    <rPh sb="2" eb="3">
      <t>クニ</t>
    </rPh>
    <rPh sb="4" eb="5">
      <t>ソウ</t>
    </rPh>
    <rPh sb="6" eb="7">
      <t>ブン</t>
    </rPh>
    <rPh sb="9" eb="10">
      <t>シ</t>
    </rPh>
    <rPh sb="11" eb="12">
      <t>デ</t>
    </rPh>
    <rPh sb="13" eb="14">
      <t>チョウ</t>
    </rPh>
    <rPh sb="15" eb="16">
      <t>ショ</t>
    </rPh>
    <phoneticPr fontId="6"/>
  </si>
  <si>
    <t>様式１５-2</t>
    <rPh sb="0" eb="2">
      <t>ヨウシキ</t>
    </rPh>
    <phoneticPr fontId="6"/>
  </si>
  <si>
    <t>様式１５-3</t>
    <rPh sb="0" eb="2">
      <t>ヨウシキ</t>
    </rPh>
    <phoneticPr fontId="6"/>
  </si>
  <si>
    <t>県　総　文　　支　出　調　書</t>
    <rPh sb="0" eb="1">
      <t>ケン</t>
    </rPh>
    <rPh sb="2" eb="3">
      <t>ソウ</t>
    </rPh>
    <rPh sb="4" eb="5">
      <t>ブン</t>
    </rPh>
    <rPh sb="7" eb="8">
      <t>シ</t>
    </rPh>
    <rPh sb="9" eb="10">
      <t>デ</t>
    </rPh>
    <rPh sb="11" eb="12">
      <t>チョウ</t>
    </rPh>
    <rPh sb="13" eb="14">
      <t>ショ</t>
    </rPh>
    <phoneticPr fontId="6"/>
  </si>
  <si>
    <t>近　畿　総　文　　支　出　調　書</t>
    <rPh sb="0" eb="1">
      <t>コン</t>
    </rPh>
    <rPh sb="2" eb="3">
      <t>キ</t>
    </rPh>
    <rPh sb="4" eb="5">
      <t>ソウ</t>
    </rPh>
    <rPh sb="6" eb="7">
      <t>ブン</t>
    </rPh>
    <rPh sb="9" eb="10">
      <t>シ</t>
    </rPh>
    <rPh sb="11" eb="12">
      <t>デ</t>
    </rPh>
    <rPh sb="13" eb="14">
      <t>チョウ</t>
    </rPh>
    <rPh sb="15" eb="16">
      <t>ショ</t>
    </rPh>
    <phoneticPr fontId="6"/>
  </si>
  <si>
    <t>様式４-3　（支給申請書：県総文予算）</t>
    <rPh sb="0" eb="2">
      <t>ヨウシキ</t>
    </rPh>
    <rPh sb="7" eb="9">
      <t>シキュウ</t>
    </rPh>
    <rPh sb="9" eb="12">
      <t>シンセイショ</t>
    </rPh>
    <rPh sb="13" eb="14">
      <t>ケン</t>
    </rPh>
    <rPh sb="14" eb="16">
      <t>ソウブン</t>
    </rPh>
    <rPh sb="16" eb="18">
      <t>ヨサン</t>
    </rPh>
    <phoneticPr fontId="3"/>
  </si>
  <si>
    <t>様式４-2　（支給申請書：近畿総文予算）</t>
    <rPh sb="0" eb="2">
      <t>ヨウシキ</t>
    </rPh>
    <rPh sb="7" eb="9">
      <t>シキュウ</t>
    </rPh>
    <rPh sb="9" eb="12">
      <t>シンセイショ</t>
    </rPh>
    <rPh sb="13" eb="15">
      <t>キンキ</t>
    </rPh>
    <rPh sb="15" eb="16">
      <t>ソウ</t>
    </rPh>
    <rPh sb="16" eb="17">
      <t>ゼンソウ</t>
    </rPh>
    <rPh sb="17" eb="19">
      <t>ヨサン</t>
    </rPh>
    <phoneticPr fontId="3"/>
  </si>
  <si>
    <t>様式４-1　（支給申請書：全国総文予算）</t>
    <rPh sb="0" eb="2">
      <t>ヨウシキ</t>
    </rPh>
    <rPh sb="7" eb="9">
      <t>シキュウ</t>
    </rPh>
    <rPh sb="9" eb="12">
      <t>シンセイショ</t>
    </rPh>
    <rPh sb="13" eb="15">
      <t>ゼンコク</t>
    </rPh>
    <rPh sb="15" eb="17">
      <t>ソウブン</t>
    </rPh>
    <rPh sb="17" eb="19">
      <t>ヨサン</t>
    </rPh>
    <phoneticPr fontId="3"/>
  </si>
  <si>
    <t>様式３　 　（支給申請書：部会活動助成費）</t>
    <rPh sb="0" eb="2">
      <t>ヨウシキ</t>
    </rPh>
    <rPh sb="7" eb="9">
      <t>シキュウ</t>
    </rPh>
    <rPh sb="9" eb="12">
      <t>シンセイショ</t>
    </rPh>
    <rPh sb="13" eb="15">
      <t>ブカイ</t>
    </rPh>
    <rPh sb="15" eb="17">
      <t>カツドウ</t>
    </rPh>
    <rPh sb="17" eb="20">
      <t>ジョセイヒ</t>
    </rPh>
    <phoneticPr fontId="3"/>
  </si>
  <si>
    <t>様式２　 　（諸調査報告）</t>
    <rPh sb="0" eb="2">
      <t>ヨウシキ</t>
    </rPh>
    <rPh sb="7" eb="10">
      <t>ショチョウサ</t>
    </rPh>
    <rPh sb="10" eb="12">
      <t>ホウコク</t>
    </rPh>
    <phoneticPr fontId="3"/>
  </si>
  <si>
    <t>様式１　 　（加盟報告・振込口座報告）</t>
    <rPh sb="0" eb="2">
      <t>ヨウシキ</t>
    </rPh>
    <rPh sb="7" eb="9">
      <t>カメイ</t>
    </rPh>
    <rPh sb="9" eb="11">
      <t>ホウコク</t>
    </rPh>
    <rPh sb="12" eb="14">
      <t>フリコミ</t>
    </rPh>
    <rPh sb="14" eb="16">
      <t>コウザ</t>
    </rPh>
    <rPh sb="16" eb="18">
      <t>ホウコク</t>
    </rPh>
    <phoneticPr fontId="3"/>
  </si>
  <si>
    <t>様式１１　 （次年度県総文　期日・会場予定）</t>
    <rPh sb="0" eb="2">
      <t>ヨウシキ</t>
    </rPh>
    <rPh sb="7" eb="10">
      <t>ジネンド</t>
    </rPh>
    <rPh sb="10" eb="13">
      <t>ケンソウブン</t>
    </rPh>
    <rPh sb="14" eb="16">
      <t>キジツ</t>
    </rPh>
    <rPh sb="17" eb="19">
      <t>カイジョウ</t>
    </rPh>
    <rPh sb="19" eb="21">
      <t>ヨテイ</t>
    </rPh>
    <phoneticPr fontId="3"/>
  </si>
  <si>
    <t>様式１４ 　（次年度県総文　期日・会場決定）</t>
    <rPh sb="0" eb="2">
      <t>ヨウシキ</t>
    </rPh>
    <rPh sb="7" eb="10">
      <t>ジネンド</t>
    </rPh>
    <rPh sb="10" eb="13">
      <t>ケンソウブン</t>
    </rPh>
    <rPh sb="14" eb="16">
      <t>キジツ</t>
    </rPh>
    <rPh sb="17" eb="19">
      <t>カイジョウ</t>
    </rPh>
    <rPh sb="19" eb="21">
      <t>ケッテイ</t>
    </rPh>
    <phoneticPr fontId="3"/>
  </si>
  <si>
    <t>様式１７　 （高文連ニュース部会原稿用紙）</t>
    <rPh sb="0" eb="2">
      <t>ヨウシキ</t>
    </rPh>
    <rPh sb="7" eb="10">
      <t>コウブンレン</t>
    </rPh>
    <rPh sb="14" eb="16">
      <t>ブカイ</t>
    </rPh>
    <rPh sb="16" eb="18">
      <t>ゲンコウ</t>
    </rPh>
    <rPh sb="18" eb="20">
      <t>ヨウシ</t>
    </rPh>
    <phoneticPr fontId="3"/>
  </si>
  <si>
    <t>様式１８　 （連盟誌原稿割り付けカウント付）</t>
    <rPh sb="0" eb="2">
      <t>ヨウシキ</t>
    </rPh>
    <rPh sb="7" eb="10">
      <t>レンメイシ</t>
    </rPh>
    <rPh sb="10" eb="12">
      <t>ゲンコウ</t>
    </rPh>
    <rPh sb="12" eb="13">
      <t>ワ</t>
    </rPh>
    <rPh sb="14" eb="15">
      <t>ツ</t>
    </rPh>
    <rPh sb="20" eb="21">
      <t>ツキ</t>
    </rPh>
    <phoneticPr fontId="3"/>
  </si>
  <si>
    <t>様式強化３　 （強化事業　支出調書）</t>
    <rPh sb="0" eb="2">
      <t>ヨウシキ</t>
    </rPh>
    <rPh sb="2" eb="4">
      <t>キョウカ</t>
    </rPh>
    <rPh sb="8" eb="10">
      <t>キョウカ</t>
    </rPh>
    <rPh sb="10" eb="12">
      <t>ジギョウ</t>
    </rPh>
    <rPh sb="13" eb="15">
      <t>シシュツ</t>
    </rPh>
    <rPh sb="15" eb="17">
      <t>チョウショ</t>
    </rPh>
    <phoneticPr fontId="3"/>
  </si>
  <si>
    <t>部会 加盟報告</t>
    <phoneticPr fontId="3"/>
  </si>
  <si>
    <t>年</t>
    <rPh sb="0" eb="1">
      <t>ネン</t>
    </rPh>
    <phoneticPr fontId="3"/>
  </si>
  <si>
    <t>部会 諸調査報告</t>
    <phoneticPr fontId="3"/>
  </si>
  <si>
    <t>部会名：</t>
    <rPh sb="0" eb="2">
      <t>ブカイ</t>
    </rPh>
    <rPh sb="2" eb="3">
      <t>メイ</t>
    </rPh>
    <phoneticPr fontId="3"/>
  </si>
  <si>
    <t>部会</t>
    <rPh sb="0" eb="2">
      <t>ブカイ</t>
    </rPh>
    <phoneticPr fontId="3"/>
  </si>
  <si>
    <t>年</t>
    <rPh sb="0" eb="1">
      <t>ネン</t>
    </rPh>
    <phoneticPr fontId="3"/>
  </si>
  <si>
    <t>部会</t>
    <rPh sb="0" eb="1">
      <t>ブ</t>
    </rPh>
    <rPh sb="1" eb="2">
      <t>カイ</t>
    </rPh>
    <phoneticPr fontId="6"/>
  </si>
  <si>
    <t>発信者：</t>
    <rPh sb="0" eb="3">
      <t>ハッシンシャ</t>
    </rPh>
    <phoneticPr fontId="3"/>
  </si>
  <si>
    <t>…部会長or理事</t>
    <rPh sb="1" eb="4">
      <t>ブカイチョウ</t>
    </rPh>
    <rPh sb="6" eb="8">
      <t>リジ</t>
    </rPh>
    <phoneticPr fontId="3"/>
  </si>
  <si>
    <t>理事名：</t>
    <rPh sb="0" eb="2">
      <t>リジ</t>
    </rPh>
    <rPh sb="2" eb="3">
      <t>メイ</t>
    </rPh>
    <phoneticPr fontId="3"/>
  </si>
  <si>
    <t>理事の学校名：</t>
    <rPh sb="0" eb="2">
      <t>リジ</t>
    </rPh>
    <rPh sb="3" eb="6">
      <t>ガッコウメイ</t>
    </rPh>
    <phoneticPr fontId="3"/>
  </si>
  <si>
    <t>発信者の学校名：</t>
    <rPh sb="0" eb="3">
      <t>ハッシンシャ</t>
    </rPh>
    <rPh sb="4" eb="7">
      <t>ガッコウメイ</t>
    </rPh>
    <phoneticPr fontId="3"/>
  </si>
  <si>
    <t>学校TEL</t>
    <rPh sb="0" eb="2">
      <t>ガッコウ</t>
    </rPh>
    <phoneticPr fontId="3"/>
  </si>
  <si>
    <t>学校FAX</t>
    <rPh sb="0" eb="2">
      <t>ガッコウ</t>
    </rPh>
    <phoneticPr fontId="3"/>
  </si>
  <si>
    <t>－</t>
    <phoneticPr fontId="3"/>
  </si>
  <si>
    <t>＠</t>
    <phoneticPr fontId="3"/>
  </si>
  <si>
    <t>提出期限</t>
    <phoneticPr fontId="3"/>
  </si>
  <si>
    <t>厳守</t>
    <rPh sb="0" eb="2">
      <t>ゲンシュ</t>
    </rPh>
    <phoneticPr fontId="3"/>
  </si>
  <si>
    <t>年度 滋賀県高等学校文化連盟</t>
    <rPh sb="0" eb="2">
      <t>ネンド</t>
    </rPh>
    <phoneticPr fontId="3"/>
  </si>
  <si>
    <r>
      <t>提出期限</t>
    </r>
    <r>
      <rPr>
        <sz val="12"/>
        <color theme="1"/>
        <rFont val="ＭＳ 明朝"/>
        <family val="1"/>
        <charset val="128"/>
      </rPr>
      <t xml:space="preserve">           </t>
    </r>
    <phoneticPr fontId="3"/>
  </si>
  <si>
    <t>厳守</t>
    <rPh sb="0" eb="2">
      <t>ゲンシュ</t>
    </rPh>
    <phoneticPr fontId="3"/>
  </si>
  <si>
    <t>預金</t>
    <rPh sb="0" eb="2">
      <t>ヨキン</t>
    </rPh>
    <phoneticPr fontId="3"/>
  </si>
  <si>
    <t>はドロップダウンリストから選択</t>
    <rPh sb="13" eb="15">
      <t>センタク</t>
    </rPh>
    <phoneticPr fontId="3"/>
  </si>
  <si>
    <t>◆高文連事務局使用…データ書き換えシート◆</t>
    <rPh sb="1" eb="2">
      <t>コウ</t>
    </rPh>
    <rPh sb="2" eb="3">
      <t>アヤ</t>
    </rPh>
    <rPh sb="3" eb="4">
      <t>レン</t>
    </rPh>
    <rPh sb="4" eb="7">
      <t>ジムキョク</t>
    </rPh>
    <rPh sb="7" eb="9">
      <t>シヨウ</t>
    </rPh>
    <rPh sb="13" eb="14">
      <t>カ</t>
    </rPh>
    <rPh sb="15" eb="16">
      <t>カ</t>
    </rPh>
    <phoneticPr fontId="3"/>
  </si>
  <si>
    <r>
      <t>年度 滋賀県高等学校文化連盟</t>
    </r>
    <r>
      <rPr>
        <b/>
        <u/>
        <sz val="12"/>
        <color theme="1"/>
        <rFont val="ＭＳ 明朝"/>
        <family val="1"/>
        <charset val="128"/>
      </rPr>
      <t/>
    </r>
    <phoneticPr fontId="3"/>
  </si>
  <si>
    <r>
      <t>　　　請　求　金　額   ：　　　</t>
    </r>
    <r>
      <rPr>
        <b/>
        <u/>
        <sz val="14"/>
        <color theme="1"/>
        <rFont val="ＭＳ 明朝"/>
        <family val="1"/>
        <charset val="128"/>
      </rPr>
      <t>３５，０００円</t>
    </r>
    <phoneticPr fontId="3"/>
  </si>
  <si>
    <r>
      <t>　　　項　目（科　目） ：</t>
    </r>
    <r>
      <rPr>
        <u/>
        <sz val="14"/>
        <color theme="1"/>
        <rFont val="ＭＳ 明朝"/>
        <family val="1"/>
        <charset val="128"/>
      </rPr>
      <t xml:space="preserve"> 部会活動助成費（一般会計）　</t>
    </r>
  </si>
  <si>
    <t>円</t>
    <rPh sb="0" eb="1">
      <t>エン</t>
    </rPh>
    <phoneticPr fontId="3"/>
  </si>
  <si>
    <r>
      <t xml:space="preserve">                  </t>
    </r>
    <r>
      <rPr>
        <u/>
        <sz val="10.5"/>
        <color theme="1"/>
        <rFont val="ＭＳ 明朝"/>
        <family val="1"/>
        <charset val="128"/>
      </rPr>
      <t xml:space="preserve">                                             </t>
    </r>
    <r>
      <rPr>
        <u/>
        <sz val="16"/>
        <color theme="1"/>
        <rFont val="ＭＳ 明朝"/>
        <family val="1"/>
        <charset val="128"/>
      </rPr>
      <t xml:space="preserve"> </t>
    </r>
    <r>
      <rPr>
        <sz val="16"/>
        <color theme="1"/>
        <rFont val="ＭＳ 明朝"/>
        <family val="1"/>
        <charset val="128"/>
      </rPr>
      <t>円</t>
    </r>
    <phoneticPr fontId="3"/>
  </si>
  <si>
    <t xml:space="preserve"> ＊請求金額は理事会資料「本年度　高文連予算」に記載されている金額です。</t>
    <rPh sb="7" eb="10">
      <t>リジカイ</t>
    </rPh>
    <rPh sb="10" eb="12">
      <t>シリョウ</t>
    </rPh>
    <phoneticPr fontId="3"/>
  </si>
  <si>
    <t>年度 部会活動助成費にかかる予算の支給を、下記のとおり申請します。</t>
    <phoneticPr fontId="3"/>
  </si>
  <si>
    <t>年</t>
    <phoneticPr fontId="3"/>
  </si>
  <si>
    <t>部会</t>
    <rPh sb="0" eb="2">
      <t>ブカイ</t>
    </rPh>
    <phoneticPr fontId="3"/>
  </si>
  <si>
    <t>部会長名：</t>
    <rPh sb="0" eb="3">
      <t>ブカイチョウ</t>
    </rPh>
    <rPh sb="3" eb="4">
      <t>メイ</t>
    </rPh>
    <phoneticPr fontId="3"/>
  </si>
  <si>
    <t>＊部会長印を忘れずにお願いいたします</t>
    <rPh sb="1" eb="4">
      <t>ブカイチョウ</t>
    </rPh>
    <rPh sb="4" eb="5">
      <t>イン</t>
    </rPh>
    <rPh sb="6" eb="7">
      <t>ワス</t>
    </rPh>
    <rPh sb="11" eb="12">
      <t>ネガ</t>
    </rPh>
    <phoneticPr fontId="3"/>
  </si>
  <si>
    <r>
      <t>請求金額および請求内訳（科目）の金額は、「本年度各部門別予算一覧」に記載されている金額です。</t>
    </r>
    <r>
      <rPr>
        <u/>
        <sz val="11"/>
        <color theme="1"/>
        <rFont val="ＭＳ 明朝"/>
        <family val="1"/>
        <charset val="128"/>
      </rPr>
      <t>旅費は生徒旅費を除いた金額を記入</t>
    </r>
    <r>
      <rPr>
        <sz val="11"/>
        <color theme="1"/>
        <rFont val="ＭＳ 明朝"/>
        <family val="1"/>
        <charset val="128"/>
      </rPr>
      <t>してください。</t>
    </r>
    <phoneticPr fontId="3"/>
  </si>
  <si>
    <t>年</t>
    <rPh sb="0" eb="1">
      <t>ネン</t>
    </rPh>
    <phoneticPr fontId="3"/>
  </si>
  <si>
    <t>部　会　名</t>
    <rPh sb="0" eb="1">
      <t>ブ</t>
    </rPh>
    <rPh sb="2" eb="3">
      <t>カイ</t>
    </rPh>
    <rPh sb="4" eb="5">
      <t>メイ</t>
    </rPh>
    <phoneticPr fontId="3"/>
  </si>
  <si>
    <t>部 会 長 名</t>
    <rPh sb="0" eb="1">
      <t>ブ</t>
    </rPh>
    <rPh sb="2" eb="3">
      <t>カイ</t>
    </rPh>
    <rPh sb="4" eb="5">
      <t>チョウ</t>
    </rPh>
    <rPh sb="6" eb="7">
      <t>メイ</t>
    </rPh>
    <phoneticPr fontId="3"/>
  </si>
  <si>
    <r>
      <t>１．項　目（科　目）　：</t>
    </r>
    <r>
      <rPr>
        <u/>
        <sz val="14"/>
        <color theme="1"/>
        <rFont val="ＭＳ 明朝"/>
        <family val="1"/>
        <charset val="128"/>
      </rPr>
      <t>　全国高等学校総合文化祭　</t>
    </r>
    <rPh sb="13" eb="15">
      <t>ゼンコク</t>
    </rPh>
    <phoneticPr fontId="3"/>
  </si>
  <si>
    <r>
      <t>◎　支　給　決　定　額</t>
    </r>
    <r>
      <rPr>
        <sz val="18"/>
        <color theme="1"/>
        <rFont val="Century"/>
        <family val="1"/>
      </rPr>
      <t xml:space="preserve">    </t>
    </r>
    <r>
      <rPr>
        <sz val="18"/>
        <color theme="1"/>
        <rFont val="ＭＳ 明朝"/>
        <family val="1"/>
        <charset val="128"/>
      </rPr>
      <t>（　事務局記入　）</t>
    </r>
  </si>
  <si>
    <r>
      <t>１．項　目（科　目）　：</t>
    </r>
    <r>
      <rPr>
        <u/>
        <sz val="14"/>
        <color theme="1"/>
        <rFont val="ＭＳ 明朝"/>
        <family val="1"/>
        <charset val="128"/>
      </rPr>
      <t>　近畿高等学校総合文化祭　</t>
    </r>
    <rPh sb="13" eb="15">
      <t>キンキ</t>
    </rPh>
    <rPh sb="15" eb="17">
      <t>コウトウ</t>
    </rPh>
    <phoneticPr fontId="3"/>
  </si>
  <si>
    <r>
      <t>１．項　目（科　目）　：</t>
    </r>
    <r>
      <rPr>
        <u/>
        <sz val="14"/>
        <color theme="1"/>
        <rFont val="ＭＳ 明朝"/>
        <family val="1"/>
        <charset val="128"/>
      </rPr>
      <t>　滋賀県高等学校総合文化祭　</t>
    </r>
    <rPh sb="13" eb="16">
      <t>シガケン</t>
    </rPh>
    <rPh sb="16" eb="18">
      <t>コウトウ</t>
    </rPh>
    <phoneticPr fontId="3"/>
  </si>
  <si>
    <t>厳守</t>
    <phoneticPr fontId="3"/>
  </si>
  <si>
    <t>提出期限</t>
    <phoneticPr fontId="3"/>
  </si>
  <si>
    <t>出場結果（報告）</t>
  </si>
  <si>
    <t>年度　全国高等学校総合文化祭参加部会決算報告書</t>
  </si>
  <si>
    <t>－ 決算額</t>
    <phoneticPr fontId="3"/>
  </si>
  <si>
    <t>＝  残額</t>
    <phoneticPr fontId="6"/>
  </si>
  <si>
    <t>部会長の学校名：</t>
    <rPh sb="0" eb="3">
      <t>ブカイチョウ</t>
    </rPh>
    <rPh sb="4" eb="7">
      <t>ガッコウメイ</t>
    </rPh>
    <phoneticPr fontId="3"/>
  </si>
  <si>
    <t>提出期限</t>
    <rPh sb="0" eb="2">
      <t>テイシュツ</t>
    </rPh>
    <rPh sb="2" eb="4">
      <t>キゲン</t>
    </rPh>
    <phoneticPr fontId="6"/>
  </si>
  <si>
    <t>（様式７）</t>
    <phoneticPr fontId="3"/>
  </si>
  <si>
    <t>厳守</t>
    <phoneticPr fontId="3"/>
  </si>
  <si>
    <t>提出期限</t>
    <phoneticPr fontId="3"/>
  </si>
  <si>
    <t>の参加者数の報告</t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</si>
  <si>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</si>
  <si>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</si>
  <si>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</si>
  <si>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年度 滋賀県高等学校総合文化祭参加部会決算報告書</t>
    <rPh sb="3" eb="6">
      <t>シガケン</t>
    </rPh>
    <phoneticPr fontId="3"/>
  </si>
  <si>
    <t>年度　近畿高等学校総合文化祭参加部会決算報告書</t>
    <rPh sb="3" eb="5">
      <t>キンキ</t>
    </rPh>
    <phoneticPr fontId="3"/>
  </si>
  <si>
    <t>滋賀県高等学校文化連盟事務局　宛</t>
    <rPh sb="0" eb="3">
      <t>シガケン</t>
    </rPh>
    <rPh sb="3" eb="7">
      <t>コウトウガッコウ</t>
    </rPh>
    <rPh sb="7" eb="11">
      <t>ブンカレンメイ</t>
    </rPh>
    <rPh sb="11" eb="14">
      <t>ジムキョク</t>
    </rPh>
    <rPh sb="15" eb="16">
      <t>アテ</t>
    </rPh>
    <phoneticPr fontId="6"/>
  </si>
  <si>
    <t>日</t>
    <rPh sb="0" eb="1">
      <t>ニチ</t>
    </rPh>
    <phoneticPr fontId="3"/>
  </si>
  <si>
    <t>月</t>
    <rPh sb="0" eb="1">
      <t>ゲツ</t>
    </rPh>
    <phoneticPr fontId="3"/>
  </si>
  <si>
    <t>の期日および会場（予定）</t>
    <phoneticPr fontId="3"/>
  </si>
  <si>
    <t>今年度</t>
    <rPh sb="0" eb="3">
      <t>コンネンド</t>
    </rPh>
    <phoneticPr fontId="3"/>
  </si>
  <si>
    <t>次年度</t>
    <rPh sb="0" eb="3">
      <t>ジネンド</t>
    </rPh>
    <phoneticPr fontId="3"/>
  </si>
  <si>
    <t>県高総文祭の部門開催は、</t>
    <rPh sb="0" eb="2">
      <t>ケンコウ</t>
    </rPh>
    <rPh sb="2" eb="5">
      <t>ソウブンサイ</t>
    </rPh>
    <rPh sb="6" eb="8">
      <t>ブモン</t>
    </rPh>
    <rPh sb="8" eb="10">
      <t>カイサイ</t>
    </rPh>
    <phoneticPr fontId="6"/>
  </si>
  <si>
    <t>の２日間を原則とします。</t>
  </si>
  <si>
    <t>期日</t>
    <rPh sb="0" eb="2">
      <t>キジツ</t>
    </rPh>
    <phoneticPr fontId="3"/>
  </si>
  <si>
    <t>(部会)</t>
    <rPh sb="1" eb="3">
      <t>ブカイ</t>
    </rPh>
    <phoneticPr fontId="3"/>
  </si>
  <si>
    <t>報告者(理事)</t>
    <rPh sb="0" eb="3">
      <t>ホウコクシャ</t>
    </rPh>
    <rPh sb="4" eb="6">
      <t>リジ</t>
    </rPh>
    <phoneticPr fontId="3"/>
  </si>
  <si>
    <t>日現在）</t>
    <rPh sb="0" eb="1">
      <t>ヒ</t>
    </rPh>
    <rPh sb="1" eb="3">
      <t>ゲンザイ</t>
    </rPh>
    <phoneticPr fontId="3"/>
  </si>
  <si>
    <t>月</t>
    <rPh sb="0" eb="1">
      <t>ガツ</t>
    </rPh>
    <phoneticPr fontId="3"/>
  </si>
  <si>
    <t>（</t>
    <phoneticPr fontId="3"/>
  </si>
  <si>
    <t>の予定です。（高体連参照）</t>
  </si>
  <si>
    <t>部門名</t>
    <rPh sb="0" eb="3">
      <t>ブモンメイ</t>
    </rPh>
    <phoneticPr fontId="36"/>
  </si>
  <si>
    <t>部門</t>
    <rPh sb="0" eb="2">
      <t>ブモン</t>
    </rPh>
    <phoneticPr fontId="3"/>
  </si>
  <si>
    <t>記載者校</t>
    <rPh sb="0" eb="3">
      <t>キサイシャ</t>
    </rPh>
    <rPh sb="3" eb="4">
      <t>コウ</t>
    </rPh>
    <phoneticPr fontId="3"/>
  </si>
  <si>
    <t>記載者氏名</t>
    <rPh sb="0" eb="3">
      <t>キサイシャ</t>
    </rPh>
    <rPh sb="3" eb="5">
      <t>シメイ</t>
    </rPh>
    <phoneticPr fontId="3"/>
  </si>
  <si>
    <t>１．事業計画案</t>
    <rPh sb="2" eb="4">
      <t>ジギョウ</t>
    </rPh>
    <rPh sb="4" eb="7">
      <t>ケイカクアン</t>
    </rPh>
    <phoneticPr fontId="36"/>
  </si>
  <si>
    <t>２．滋賀県高等学校総合文化祭</t>
    <rPh sb="2" eb="5">
      <t>シガケン</t>
    </rPh>
    <rPh sb="5" eb="9">
      <t>コウトウガッコウ</t>
    </rPh>
    <rPh sb="9" eb="11">
      <t>ソウゴウ</t>
    </rPh>
    <rPh sb="11" eb="14">
      <t>ブンカサイ</t>
    </rPh>
    <phoneticPr fontId="36"/>
  </si>
  <si>
    <t>年度</t>
    <rPh sb="0" eb="2">
      <t>ネンド</t>
    </rPh>
    <phoneticPr fontId="3"/>
  </si>
  <si>
    <t>年度滋賀県高等学校各部門の事業計画および予算要求</t>
    <rPh sb="0" eb="2">
      <t>ネンド</t>
    </rPh>
    <rPh sb="2" eb="5">
      <t>シガケン</t>
    </rPh>
    <rPh sb="5" eb="9">
      <t>コウトウガッコウ</t>
    </rPh>
    <rPh sb="9" eb="12">
      <t>カクブモン</t>
    </rPh>
    <rPh sb="13" eb="15">
      <t>ジギョウ</t>
    </rPh>
    <rPh sb="15" eb="17">
      <t>ケイカク</t>
    </rPh>
    <rPh sb="20" eb="22">
      <t>ヨサン</t>
    </rPh>
    <rPh sb="22" eb="24">
      <t>ヨウキュウ</t>
    </rPh>
    <phoneticPr fontId="3"/>
  </si>
  <si>
    <t>３．近畿高等学校総合文化祭</t>
    <rPh sb="2" eb="4">
      <t>キンキ</t>
    </rPh>
    <rPh sb="4" eb="8">
      <t>コウトウガッコウ</t>
    </rPh>
    <rPh sb="8" eb="10">
      <t>ソウゴウ</t>
    </rPh>
    <rPh sb="10" eb="13">
      <t>ブンカサイ</t>
    </rPh>
    <phoneticPr fontId="36"/>
  </si>
  <si>
    <t>４．全国高等学校総合文化祭</t>
    <rPh sb="2" eb="4">
      <t>ゼンコク</t>
    </rPh>
    <rPh sb="4" eb="8">
      <t>コウトウガッコウ</t>
    </rPh>
    <rPh sb="8" eb="10">
      <t>ソウゴウ</t>
    </rPh>
    <rPh sb="10" eb="13">
      <t>ブンカサイ</t>
    </rPh>
    <phoneticPr fontId="36"/>
  </si>
  <si>
    <t>（金額は事務局で記入します。）</t>
    <rPh sb="1" eb="3">
      <t>キンガク</t>
    </rPh>
    <rPh sb="4" eb="7">
      <t>ジムキョク</t>
    </rPh>
    <rPh sb="8" eb="10">
      <t>キニュウ</t>
    </rPh>
    <phoneticPr fontId="3"/>
  </si>
  <si>
    <t>提出期限</t>
    <rPh sb="0" eb="2">
      <t>テイシュツ</t>
    </rPh>
    <rPh sb="2" eb="4">
      <t>キゲン</t>
    </rPh>
    <phoneticPr fontId="3"/>
  </si>
  <si>
    <t>必着</t>
    <rPh sb="0" eb="2">
      <t>ヒッチャク</t>
    </rPh>
    <phoneticPr fontId="3"/>
  </si>
  <si>
    <t>(理事)</t>
    <rPh sb="1" eb="3">
      <t>リジ</t>
    </rPh>
    <phoneticPr fontId="3"/>
  </si>
  <si>
    <t>年度　部会長名・理事名等の報告</t>
    <phoneticPr fontId="3"/>
  </si>
  <si>
    <t>年度の滋賀高文連における活動について、下記のとおり報告します。</t>
    <phoneticPr fontId="3"/>
  </si>
  <si>
    <t>はドロップダウンリストから入力</t>
    <rPh sb="13" eb="15">
      <t>ニュウリョク</t>
    </rPh>
    <phoneticPr fontId="3"/>
  </si>
  <si>
    <r>
      <t xml:space="preserve">提出期限 </t>
    </r>
    <r>
      <rPr>
        <sz val="10"/>
        <color theme="1"/>
        <rFont val="ＭＳ ゴシック"/>
        <family val="3"/>
        <charset val="128"/>
      </rPr>
      <t xml:space="preserve">             </t>
    </r>
    <phoneticPr fontId="3"/>
  </si>
  <si>
    <t>（決定報告）</t>
  </si>
  <si>
    <t>の期日および会場</t>
    <phoneticPr fontId="3"/>
  </si>
  <si>
    <t>報告者(理事)</t>
    <rPh sb="0" eb="3">
      <t>ホウコクシャ</t>
    </rPh>
    <rPh sb="4" eb="6">
      <t>リジ</t>
    </rPh>
    <phoneticPr fontId="6"/>
  </si>
  <si>
    <t>TEL</t>
    <phoneticPr fontId="3"/>
  </si>
  <si>
    <t>－</t>
    <phoneticPr fontId="3"/>
  </si>
  <si>
    <t>－</t>
    <phoneticPr fontId="3"/>
  </si>
  <si>
    <t>e-mail</t>
    <phoneticPr fontId="6"/>
  </si>
  <si>
    <t>＠</t>
    <phoneticPr fontId="3"/>
  </si>
  <si>
    <t>日</t>
    <rPh sb="0" eb="1">
      <t>ヒ</t>
    </rPh>
    <phoneticPr fontId="3"/>
  </si>
  <si>
    <t>(</t>
    <phoneticPr fontId="3"/>
  </si>
  <si>
    <t>)</t>
    <phoneticPr fontId="3"/>
  </si>
  <si>
    <t>月</t>
    <rPh sb="0" eb="1">
      <t>ガツ</t>
    </rPh>
    <phoneticPr fontId="3"/>
  </si>
  <si>
    <t>番　号*</t>
    <rPh sb="0" eb="1">
      <t>バン</t>
    </rPh>
    <rPh sb="2" eb="3">
      <t>ゴウ</t>
    </rPh>
    <phoneticPr fontId="6"/>
  </si>
  <si>
    <t>理事</t>
    <rPh sb="0" eb="2">
      <t>リジ</t>
    </rPh>
    <phoneticPr fontId="6"/>
  </si>
  <si>
    <t>生 徒 氏 名</t>
    <rPh sb="0" eb="1">
      <t>セイ</t>
    </rPh>
    <rPh sb="2" eb="3">
      <t>ト</t>
    </rPh>
    <rPh sb="4" eb="5">
      <t>シ</t>
    </rPh>
    <rPh sb="6" eb="7">
      <t>ナ</t>
    </rPh>
    <phoneticPr fontId="6"/>
  </si>
  <si>
    <t>学　　校　　名</t>
    <rPh sb="0" eb="1">
      <t>ガク</t>
    </rPh>
    <rPh sb="3" eb="4">
      <t>コウ</t>
    </rPh>
    <rPh sb="6" eb="7">
      <t>ナ</t>
    </rPh>
    <phoneticPr fontId="6"/>
  </si>
  <si>
    <t>顧　問　名</t>
    <rPh sb="0" eb="1">
      <t>コ</t>
    </rPh>
    <rPh sb="2" eb="3">
      <t>トイ</t>
    </rPh>
    <rPh sb="4" eb="5">
      <t>メイ</t>
    </rPh>
    <phoneticPr fontId="6"/>
  </si>
  <si>
    <t>はドロップダウンリストから入力</t>
    <rPh sb="13" eb="15">
      <t>ニュウリョク</t>
    </rPh>
    <phoneticPr fontId="3"/>
  </si>
  <si>
    <t>Word文書をExcelに埋め込んであります。</t>
    <rPh sb="4" eb="6">
      <t>ブンショ</t>
    </rPh>
    <rPh sb="13" eb="14">
      <t>ウ</t>
    </rPh>
    <rPh sb="15" eb="16">
      <t>コ</t>
    </rPh>
    <phoneticPr fontId="3"/>
  </si>
  <si>
    <t>◆</t>
    <phoneticPr fontId="3"/>
  </si>
  <si>
    <t>編集の手順◆</t>
    <rPh sb="0" eb="2">
      <t>ヘンシュウ</t>
    </rPh>
    <rPh sb="3" eb="5">
      <t>テジュン</t>
    </rPh>
    <phoneticPr fontId="3"/>
  </si>
  <si>
    <t>①</t>
    <phoneticPr fontId="3"/>
  </si>
  <si>
    <t>マウスポインタを左記の高文連ニュース原稿の上に移動</t>
    <rPh sb="8" eb="10">
      <t>サキ</t>
    </rPh>
    <rPh sb="11" eb="14">
      <t>コウブンレン</t>
    </rPh>
    <rPh sb="18" eb="20">
      <t>ゲンコウ</t>
    </rPh>
    <rPh sb="21" eb="22">
      <t>ウエ</t>
    </rPh>
    <rPh sb="23" eb="25">
      <t>イドウ</t>
    </rPh>
    <phoneticPr fontId="3"/>
  </si>
  <si>
    <t>②</t>
    <phoneticPr fontId="3"/>
  </si>
  <si>
    <t>ダブルクリック</t>
    <phoneticPr fontId="3"/>
  </si>
  <si>
    <t>③</t>
    <phoneticPr fontId="3"/>
  </si>
  <si>
    <t>Word編集画面</t>
    <rPh sb="4" eb="6">
      <t>ヘンシュウ</t>
    </rPh>
    <rPh sb="6" eb="8">
      <t>ガメン</t>
    </rPh>
    <phoneticPr fontId="3"/>
  </si>
  <si>
    <t>になりますが、使いにくいので、</t>
    <rPh sb="7" eb="8">
      <t>ツカ</t>
    </rPh>
    <phoneticPr fontId="3"/>
  </si>
  <si>
    <t>Word形式の様式１７をホームページにＵＰしてあります。</t>
    <rPh sb="4" eb="6">
      <t>ケイシキ</t>
    </rPh>
    <rPh sb="7" eb="9">
      <t>ヨウシキ</t>
    </rPh>
    <phoneticPr fontId="3"/>
  </si>
  <si>
    <t>そちらをご利用下さい。</t>
    <rPh sb="5" eb="7">
      <t>リヨウ</t>
    </rPh>
    <rPh sb="7" eb="8">
      <t>クダ</t>
    </rPh>
    <phoneticPr fontId="3"/>
  </si>
  <si>
    <t>Word形式の様式１８をホームページにＵＰしてあります。</t>
    <rPh sb="4" eb="6">
      <t>ケイシキ</t>
    </rPh>
    <rPh sb="7" eb="9">
      <t>ヨウシキ</t>
    </rPh>
    <phoneticPr fontId="3"/>
  </si>
  <si>
    <t>全国高総文祭　報償費　実績報告書</t>
    <rPh sb="0" eb="2">
      <t>ゼンコク</t>
    </rPh>
    <rPh sb="2" eb="3">
      <t>コウ</t>
    </rPh>
    <rPh sb="3" eb="6">
      <t>ソウブンサイ</t>
    </rPh>
    <rPh sb="7" eb="10">
      <t>ホウショウヒ</t>
    </rPh>
    <rPh sb="11" eb="13">
      <t>ジッセキ</t>
    </rPh>
    <rPh sb="13" eb="16">
      <t>ホウコクショ</t>
    </rPh>
    <phoneticPr fontId="3"/>
  </si>
  <si>
    <t>様式１９-B</t>
    <rPh sb="0" eb="2">
      <t>ヨウシキ</t>
    </rPh>
    <phoneticPr fontId="3"/>
  </si>
  <si>
    <t>様式１９-C</t>
    <rPh sb="0" eb="2">
      <t>ヨウシキ</t>
    </rPh>
    <phoneticPr fontId="3"/>
  </si>
  <si>
    <t>様式１９</t>
    <rPh sb="0" eb="2">
      <t>ヨウシキ</t>
    </rPh>
    <phoneticPr fontId="3"/>
  </si>
  <si>
    <t>県高総文祭　報償費　実績報告書</t>
    <rPh sb="0" eb="1">
      <t>ケン</t>
    </rPh>
    <rPh sb="1" eb="2">
      <t>コウ</t>
    </rPh>
    <rPh sb="2" eb="5">
      <t>ソウブンサイ</t>
    </rPh>
    <rPh sb="6" eb="9">
      <t>ホウショウヒ</t>
    </rPh>
    <rPh sb="10" eb="12">
      <t>ジッセキ</t>
    </rPh>
    <rPh sb="12" eb="15">
      <t>ホウコクショ</t>
    </rPh>
    <phoneticPr fontId="3"/>
  </si>
  <si>
    <t>近畿高総文祭　報償費　実績報告書</t>
    <rPh sb="0" eb="2">
      <t>キンキ</t>
    </rPh>
    <rPh sb="2" eb="3">
      <t>コウ</t>
    </rPh>
    <rPh sb="3" eb="6">
      <t>ソウブンサイ</t>
    </rPh>
    <rPh sb="7" eb="10">
      <t>ホウショウヒ</t>
    </rPh>
    <rPh sb="11" eb="13">
      <t>ジッセキ</t>
    </rPh>
    <rPh sb="13" eb="16">
      <t>ホウコクショ</t>
    </rPh>
    <phoneticPr fontId="3"/>
  </si>
  <si>
    <r>
      <t>　　</t>
    </r>
    <r>
      <rPr>
        <b/>
        <sz val="11"/>
        <color rgb="FFFF0000"/>
        <rFont val="ＭＳ Ｐゴシック"/>
        <family val="3"/>
        <charset val="128"/>
        <scheme val="minor"/>
      </rPr>
      <t>※「様式１９-1～3」で２枚目以降が必要な場合</t>
    </r>
    <rPh sb="4" eb="6">
      <t>ヨウシキ</t>
    </rPh>
    <rPh sb="15" eb="17">
      <t>マイメ</t>
    </rPh>
    <rPh sb="17" eb="19">
      <t>イコウ</t>
    </rPh>
    <rPh sb="20" eb="22">
      <t>ヒツヨウ</t>
    </rPh>
    <rPh sb="23" eb="25">
      <t>バアイ</t>
    </rPh>
    <phoneticPr fontId="3"/>
  </si>
  <si>
    <t>様式１９-B</t>
    <rPh sb="0" eb="2">
      <t>ヨウシキ</t>
    </rPh>
    <phoneticPr fontId="3"/>
  </si>
  <si>
    <t>様式１９-C</t>
    <rPh sb="0" eb="2">
      <t>ヨウシキ</t>
    </rPh>
    <phoneticPr fontId="3"/>
  </si>
  <si>
    <t>をお使い下さい。</t>
    <rPh sb="2" eb="3">
      <t>ツカ</t>
    </rPh>
    <rPh sb="4" eb="5">
      <t>クダ</t>
    </rPh>
    <phoneticPr fontId="3"/>
  </si>
  <si>
    <t>様式１９見本</t>
    <rPh sb="0" eb="2">
      <t>ヨウシキ</t>
    </rPh>
    <rPh sb="4" eb="6">
      <t>ミホン</t>
    </rPh>
    <phoneticPr fontId="3"/>
  </si>
  <si>
    <t>　　※「様式１９-1～3」の記入例→</t>
    <rPh sb="4" eb="6">
      <t>ヨウシキ</t>
    </rPh>
    <rPh sb="14" eb="16">
      <t>キニュウ</t>
    </rPh>
    <rPh sb="16" eb="17">
      <t>レイ</t>
    </rPh>
    <phoneticPr fontId="3"/>
  </si>
  <si>
    <t>年度　部門活性・強化事業　活動・予算計画書　【応募企画書】</t>
    <phoneticPr fontId="3"/>
  </si>
  <si>
    <t>【様式強化 ３】</t>
    <rPh sb="1" eb="3">
      <t>ヨウシキ</t>
    </rPh>
    <rPh sb="3" eb="5">
      <t>キョウカ</t>
    </rPh>
    <phoneticPr fontId="6"/>
  </si>
  <si>
    <t>提出期限</t>
    <rPh sb="0" eb="2">
      <t>テイシュツ</t>
    </rPh>
    <rPh sb="2" eb="4">
      <t>キゲン</t>
    </rPh>
    <phoneticPr fontId="36"/>
  </si>
  <si>
    <t>　　新規　・　既存（                              　　　　　　　　　　　　　　　)</t>
    <rPh sb="2" eb="4">
      <t>シンキ</t>
    </rPh>
    <rPh sb="7" eb="9">
      <t>キソン</t>
    </rPh>
    <phoneticPr fontId="36"/>
  </si>
  <si>
    <t>高文連　強化事業　実施報告書１</t>
    <rPh sb="0" eb="3">
      <t>コウブンレン</t>
    </rPh>
    <rPh sb="4" eb="6">
      <t>キョウカ</t>
    </rPh>
    <rPh sb="6" eb="8">
      <t>ジギョウ</t>
    </rPh>
    <rPh sb="9" eb="11">
      <t>ジッシ</t>
    </rPh>
    <rPh sb="11" eb="14">
      <t>ホウコクショ</t>
    </rPh>
    <phoneticPr fontId="3"/>
  </si>
  <si>
    <t>担当者名
(理事)</t>
    <rPh sb="0" eb="3">
      <t>タントウシャ</t>
    </rPh>
    <rPh sb="3" eb="4">
      <t>メイ</t>
    </rPh>
    <rPh sb="6" eb="8">
      <t>リジ</t>
    </rPh>
    <phoneticPr fontId="36"/>
  </si>
  <si>
    <t>※ 活動の様子がわかる写真を２枚程度、貼付してください。</t>
    <rPh sb="2" eb="4">
      <t>カツドウ</t>
    </rPh>
    <rPh sb="5" eb="7">
      <t>ヨウス</t>
    </rPh>
    <rPh sb="11" eb="13">
      <t>シャシン</t>
    </rPh>
    <rPh sb="15" eb="16">
      <t>マイ</t>
    </rPh>
    <rPh sb="16" eb="18">
      <t>テイド</t>
    </rPh>
    <rPh sb="19" eb="21">
      <t>チョウフ</t>
    </rPh>
    <phoneticPr fontId="77"/>
  </si>
  <si>
    <t>担当者
(理事)</t>
    <rPh sb="0" eb="3">
      <t>タントウシャ</t>
    </rPh>
    <rPh sb="5" eb="7">
      <t>リジ</t>
    </rPh>
    <phoneticPr fontId="36"/>
  </si>
  <si>
    <t>印</t>
    <rPh sb="0" eb="1">
      <t>イン</t>
    </rPh>
    <phoneticPr fontId="3"/>
  </si>
  <si>
    <t>学校TELひと続き（????-??-????の形式で）</t>
    <rPh sb="0" eb="2">
      <t>ガッコウ</t>
    </rPh>
    <rPh sb="7" eb="8">
      <t>ツヅ</t>
    </rPh>
    <rPh sb="23" eb="25">
      <t>ケイシキ</t>
    </rPh>
    <phoneticPr fontId="3"/>
  </si>
  <si>
    <t>WordをExcelのシートに埋め込みましたが、使いにくいので、
この様式17・18は別ファイルでWordの文書を用意します。</t>
    <rPh sb="15" eb="16">
      <t>ウ</t>
    </rPh>
    <rPh sb="17" eb="18">
      <t>コ</t>
    </rPh>
    <rPh sb="24" eb="25">
      <t>ツカ</t>
    </rPh>
    <rPh sb="35" eb="37">
      <t>ヨウシキ</t>
    </rPh>
    <rPh sb="43" eb="44">
      <t>ベツ</t>
    </rPh>
    <rPh sb="54" eb="56">
      <t>ブンショ</t>
    </rPh>
    <rPh sb="57" eb="59">
      <t>ヨウイ</t>
    </rPh>
    <phoneticPr fontId="3"/>
  </si>
  <si>
    <t>役員交通費(往復/割引込み)</t>
    <rPh sb="0" eb="2">
      <t>ヤクイン</t>
    </rPh>
    <rPh sb="2" eb="5">
      <t>コウツウヒ</t>
    </rPh>
    <rPh sb="6" eb="8">
      <t>オウフク</t>
    </rPh>
    <rPh sb="9" eb="11">
      <t>ワリビキ</t>
    </rPh>
    <rPh sb="11" eb="12">
      <t>コ</t>
    </rPh>
    <phoneticPr fontId="3"/>
  </si>
  <si>
    <t>×</t>
    <phoneticPr fontId="3"/>
  </si>
  <si>
    <t>泊</t>
    <rPh sb="0" eb="1">
      <t>ハク</t>
    </rPh>
    <phoneticPr fontId="3"/>
  </si>
  <si>
    <t>宿泊費関係１日計</t>
    <rPh sb="0" eb="3">
      <t>シュクハクヒ</t>
    </rPh>
    <rPh sb="3" eb="5">
      <t>カンケイ</t>
    </rPh>
    <rPh sb="6" eb="7">
      <t>ニチ</t>
    </rPh>
    <rPh sb="7" eb="8">
      <t>ケイ</t>
    </rPh>
    <phoneticPr fontId="3"/>
  </si>
  <si>
    <t>の色の所に、金額とそれに関する項目を記入して下さい。</t>
    <rPh sb="1" eb="2">
      <t>イロ</t>
    </rPh>
    <rPh sb="3" eb="4">
      <t>トコロ</t>
    </rPh>
    <rPh sb="6" eb="8">
      <t>キンガク</t>
    </rPh>
    <rPh sb="12" eb="13">
      <t>カン</t>
    </rPh>
    <rPh sb="15" eb="17">
      <t>コウモク</t>
    </rPh>
    <rPh sb="18" eb="20">
      <t>キニュウ</t>
    </rPh>
    <rPh sb="22" eb="23">
      <t>クダ</t>
    </rPh>
    <phoneticPr fontId="3"/>
  </si>
  <si>
    <t>※</t>
    <phoneticPr fontId="3"/>
  </si>
  <si>
    <t>（記入されると色は消えます）</t>
    <rPh sb="1" eb="3">
      <t>キニュウ</t>
    </rPh>
    <rPh sb="7" eb="8">
      <t>イロ</t>
    </rPh>
    <rPh sb="9" eb="10">
      <t>キ</t>
    </rPh>
    <phoneticPr fontId="3"/>
  </si>
  <si>
    <t>役員宿泊費(1日)</t>
    <rPh sb="0" eb="2">
      <t>ヤクイン</t>
    </rPh>
    <rPh sb="2" eb="5">
      <t>シュクハクヒ</t>
    </rPh>
    <rPh sb="7" eb="8">
      <t>ニチ</t>
    </rPh>
    <phoneticPr fontId="3"/>
  </si>
  <si>
    <t>役員食卓料(1日)</t>
    <rPh sb="0" eb="2">
      <t>ヤクイン</t>
    </rPh>
    <rPh sb="2" eb="4">
      <t>ショクタク</t>
    </rPh>
    <rPh sb="4" eb="5">
      <t>リョウ</t>
    </rPh>
    <rPh sb="7" eb="8">
      <t>ニチ</t>
    </rPh>
    <phoneticPr fontId="3"/>
  </si>
  <si>
    <t>旅行雑費(1夜)</t>
    <rPh sb="0" eb="2">
      <t>リョコウ</t>
    </rPh>
    <rPh sb="2" eb="4">
      <t>ザッピ</t>
    </rPh>
    <rPh sb="6" eb="7">
      <t>ヨル</t>
    </rPh>
    <phoneticPr fontId="3"/>
  </si>
  <si>
    <t>２０２５</t>
    <phoneticPr fontId="3"/>
  </si>
  <si>
    <t>第４９回全国高等学校総合文化祭（香川大会）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6" eb="18">
      <t>カガワ</t>
    </rPh>
    <rPh sb="18" eb="20">
      <t>タイカイ</t>
    </rPh>
    <phoneticPr fontId="3"/>
  </si>
  <si>
    <t>第４５回近畿高等学校総合文化祭（鳥取大会）</t>
    <rPh sb="0" eb="1">
      <t>ダイ</t>
    </rPh>
    <rPh sb="3" eb="4">
      <t>カイ</t>
    </rPh>
    <rPh sb="4" eb="6">
      <t>キンキ</t>
    </rPh>
    <rPh sb="6" eb="10">
      <t>コウトウガッコウ</t>
    </rPh>
    <rPh sb="10" eb="12">
      <t>ソウゴウ</t>
    </rPh>
    <rPh sb="12" eb="15">
      <t>ブンカサイ</t>
    </rPh>
    <rPh sb="16" eb="18">
      <t>トットリ</t>
    </rPh>
    <rPh sb="18" eb="20">
      <t>タイカイ</t>
    </rPh>
    <phoneticPr fontId="3"/>
  </si>
  <si>
    <t>滋賀県鳥居本養護学校</t>
    <rPh sb="0" eb="3">
      <t>シガケン</t>
    </rPh>
    <rPh sb="3" eb="10">
      <t>トリイモトヨウゴガッコウ</t>
    </rPh>
    <phoneticPr fontId="3"/>
  </si>
  <si>
    <t>理事のe-mail：</t>
    <rPh sb="0" eb="2">
      <t>リジ</t>
    </rPh>
    <phoneticPr fontId="3"/>
  </si>
  <si>
    <t>は、個別記入→入力後に色は消えます。</t>
    <rPh sb="2" eb="4">
      <t>コベツ</t>
    </rPh>
    <rPh sb="4" eb="6">
      <t>キニュウ</t>
    </rPh>
    <rPh sb="7" eb="9">
      <t>ニュウリョク</t>
    </rPh>
    <rPh sb="9" eb="10">
      <t>ゴ</t>
    </rPh>
    <rPh sb="11" eb="12">
      <t>イロ</t>
    </rPh>
    <rPh sb="13" eb="14">
      <t>キ</t>
    </rPh>
    <phoneticPr fontId="3"/>
  </si>
  <si>
    <t>は、ドロップダウンリスト（▼）から入力→入力後に色は消えます。</t>
    <rPh sb="17" eb="19">
      <t>ニュウリョク</t>
    </rPh>
    <rPh sb="20" eb="22">
      <t>ニュウリョク</t>
    </rPh>
    <rPh sb="22" eb="23">
      <t>ゴ</t>
    </rPh>
    <rPh sb="24" eb="25">
      <t>イロ</t>
    </rPh>
    <rPh sb="26" eb="27">
      <t>キ</t>
    </rPh>
    <phoneticPr fontId="3"/>
  </si>
  <si>
    <t>　必要事項を記載したデータをこの一括版のファイルのままで事務局に送信されると、部会数１９×様式数１８＝３４２ファイルが事務局に届きます。</t>
    <rPh sb="1" eb="3">
      <t>ヒツヨウ</t>
    </rPh>
    <rPh sb="3" eb="5">
      <t>ジコウ</t>
    </rPh>
    <rPh sb="6" eb="8">
      <t>キサイ</t>
    </rPh>
    <rPh sb="16" eb="18">
      <t>イッカツ</t>
    </rPh>
    <rPh sb="18" eb="19">
      <t>バン</t>
    </rPh>
    <rPh sb="28" eb="31">
      <t>ジムキョク</t>
    </rPh>
    <rPh sb="32" eb="34">
      <t>ソウシン</t>
    </rPh>
    <rPh sb="39" eb="41">
      <t>ブカイ</t>
    </rPh>
    <rPh sb="41" eb="42">
      <t>スウ</t>
    </rPh>
    <rPh sb="45" eb="47">
      <t>ヨウシキ</t>
    </rPh>
    <rPh sb="47" eb="48">
      <t>スウ</t>
    </rPh>
    <rPh sb="59" eb="62">
      <t>ジムキョク</t>
    </rPh>
    <rPh sb="63" eb="64">
      <t>トド</t>
    </rPh>
    <phoneticPr fontId="3"/>
  </si>
  <si>
    <r>
      <t>①送信する記載済みのシートタブを選択</t>
    </r>
    <r>
      <rPr>
        <sz val="11"/>
        <color theme="1"/>
        <rFont val="ＭＳ Ｐゴシック"/>
        <family val="3"/>
        <charset val="128"/>
        <scheme val="minor"/>
      </rPr>
      <t>…</t>
    </r>
    <r>
      <rPr>
        <i/>
        <sz val="11"/>
        <color theme="1"/>
        <rFont val="ＭＳ Ｐゴシック"/>
        <family val="3"/>
        <charset val="128"/>
        <scheme val="minor"/>
      </rPr>
      <t>記載済みのExcelファイルは保存しておいて下さい</t>
    </r>
    <rPh sb="1" eb="3">
      <t>ソウシン</t>
    </rPh>
    <rPh sb="5" eb="7">
      <t>キサイ</t>
    </rPh>
    <rPh sb="7" eb="8">
      <t>ズ</t>
    </rPh>
    <rPh sb="16" eb="18">
      <t>センタク</t>
    </rPh>
    <rPh sb="19" eb="21">
      <t>キサイ</t>
    </rPh>
    <rPh sb="21" eb="22">
      <t>ズ</t>
    </rPh>
    <rPh sb="34" eb="36">
      <t>ホゾン</t>
    </rPh>
    <rPh sb="41" eb="42">
      <t>クダ</t>
    </rPh>
    <phoneticPr fontId="3"/>
  </si>
  <si>
    <t>様式１３　 （次年度部会長・理事名等の報告）</t>
    <rPh sb="0" eb="2">
      <t>ヨウシキ</t>
    </rPh>
    <rPh sb="7" eb="10">
      <t>ジネンド</t>
    </rPh>
    <rPh sb="10" eb="13">
      <t>ブカイチョウ</t>
    </rPh>
    <rPh sb="14" eb="16">
      <t>リジ</t>
    </rPh>
    <rPh sb="16" eb="17">
      <t>メイ</t>
    </rPh>
    <rPh sb="17" eb="18">
      <t>トウ</t>
    </rPh>
    <rPh sb="19" eb="21">
      <t>ホウコク</t>
    </rPh>
    <phoneticPr fontId="3"/>
  </si>
  <si>
    <r>
      <t>提出期限</t>
    </r>
    <r>
      <rPr>
        <sz val="12"/>
        <color theme="1"/>
        <rFont val="ＭＳ Ｐゴシック"/>
        <family val="3"/>
        <charset val="128"/>
        <scheme val="minor"/>
      </rPr>
      <t xml:space="preserve">           </t>
    </r>
    <phoneticPr fontId="3"/>
  </si>
  <si>
    <t>様式１６ 　（全国総文：壮行会出席報告）</t>
    <rPh sb="0" eb="2">
      <t>ヨウシキ</t>
    </rPh>
    <rPh sb="7" eb="9">
      <t>ゼンコク</t>
    </rPh>
    <rPh sb="9" eb="11">
      <t>ソウブン</t>
    </rPh>
    <rPh sb="12" eb="15">
      <t>ソウコウカイ</t>
    </rPh>
    <rPh sb="15" eb="17">
      <t>シュッセキ</t>
    </rPh>
    <rPh sb="17" eb="19">
      <t>ホウコク</t>
    </rPh>
    <phoneticPr fontId="3"/>
  </si>
  <si>
    <t>様式５　　 （全国総文：結果報告）</t>
    <rPh sb="0" eb="2">
      <t>ヨウシキ</t>
    </rPh>
    <rPh sb="7" eb="9">
      <t>ゼンコク</t>
    </rPh>
    <rPh sb="9" eb="11">
      <t>ソウブン</t>
    </rPh>
    <rPh sb="12" eb="14">
      <t>ケッカ</t>
    </rPh>
    <rPh sb="14" eb="16">
      <t>ホウコク</t>
    </rPh>
    <phoneticPr fontId="3"/>
  </si>
  <si>
    <t>様式６　 　（全国総文：決算報告書）</t>
    <rPh sb="0" eb="2">
      <t>ヨウシキ</t>
    </rPh>
    <rPh sb="7" eb="9">
      <t>ゼンコク</t>
    </rPh>
    <rPh sb="9" eb="11">
      <t>ソウブン</t>
    </rPh>
    <rPh sb="12" eb="14">
      <t>ケッサン</t>
    </rPh>
    <rPh sb="14" eb="16">
      <t>ホウコク</t>
    </rPh>
    <rPh sb="16" eb="17">
      <t>ショ</t>
    </rPh>
    <phoneticPr fontId="3"/>
  </si>
  <si>
    <t>様式７　　 （県総文：参加者報告）</t>
    <rPh sb="0" eb="2">
      <t>ヨウシキ</t>
    </rPh>
    <rPh sb="7" eb="10">
      <t>ケンソウブン</t>
    </rPh>
    <rPh sb="11" eb="14">
      <t>サンカシャ</t>
    </rPh>
    <rPh sb="14" eb="16">
      <t>ホウコク</t>
    </rPh>
    <phoneticPr fontId="3"/>
  </si>
  <si>
    <t>様式８　　 （県総文：決算報告書）</t>
    <rPh sb="0" eb="2">
      <t>ヨウシキ</t>
    </rPh>
    <rPh sb="7" eb="10">
      <t>ケンソウブン</t>
    </rPh>
    <rPh sb="11" eb="13">
      <t>ケッサン</t>
    </rPh>
    <rPh sb="13" eb="16">
      <t>ホウコクショ</t>
    </rPh>
    <phoneticPr fontId="3"/>
  </si>
  <si>
    <t>様式９　　 （近畿総文：結果報告）</t>
    <rPh sb="0" eb="2">
      <t>ヨウシキ</t>
    </rPh>
    <rPh sb="7" eb="9">
      <t>キンキ</t>
    </rPh>
    <rPh sb="9" eb="11">
      <t>ソウブン</t>
    </rPh>
    <rPh sb="12" eb="14">
      <t>ケッカ</t>
    </rPh>
    <rPh sb="14" eb="16">
      <t>ホウコク</t>
    </rPh>
    <phoneticPr fontId="3"/>
  </si>
  <si>
    <t>様式１０　 （近畿総文：決算報告書）</t>
    <rPh sb="0" eb="2">
      <t>ヨウシキ</t>
    </rPh>
    <rPh sb="7" eb="9">
      <t>キンキ</t>
    </rPh>
    <rPh sb="9" eb="11">
      <t>ソウブン</t>
    </rPh>
    <rPh sb="12" eb="14">
      <t>ケッサン</t>
    </rPh>
    <rPh sb="14" eb="17">
      <t>ホウコクショ</t>
    </rPh>
    <phoneticPr fontId="3"/>
  </si>
  <si>
    <r>
      <t>②ワークシート左上の１段目の上、かつＡ列の左の</t>
    </r>
    <r>
      <rPr>
        <sz val="12"/>
        <color rgb="FFFF0000"/>
        <rFont val="ＭＳ Ｐゴシック"/>
        <family val="3"/>
        <charset val="128"/>
        <scheme val="minor"/>
      </rPr>
      <t>⊿</t>
    </r>
    <r>
      <rPr>
        <sz val="12"/>
        <color theme="1"/>
        <rFont val="ＭＳ Ｐゴシック"/>
        <family val="3"/>
        <charset val="128"/>
        <scheme val="minor"/>
      </rPr>
      <t>をクリックして「</t>
    </r>
    <r>
      <rPr>
        <sz val="12"/>
        <color rgb="FFFF0000"/>
        <rFont val="ＭＳ Ｐゴシック"/>
        <family val="3"/>
        <charset val="128"/>
        <scheme val="minor"/>
      </rPr>
      <t>全選択</t>
    </r>
    <r>
      <rPr>
        <sz val="12"/>
        <color theme="1"/>
        <rFont val="ＭＳ Ｐゴシック"/>
        <family val="3"/>
        <charset val="128"/>
        <scheme val="minor"/>
      </rPr>
      <t>」→「</t>
    </r>
    <r>
      <rPr>
        <sz val="12"/>
        <color rgb="FFFF0000"/>
        <rFont val="ＭＳ Ｐゴシック"/>
        <family val="3"/>
        <charset val="128"/>
        <scheme val="minor"/>
      </rPr>
      <t>右クリック</t>
    </r>
    <r>
      <rPr>
        <sz val="12"/>
        <color theme="1"/>
        <rFont val="ＭＳ Ｐゴシック"/>
        <family val="3"/>
        <charset val="128"/>
        <scheme val="minor"/>
      </rPr>
      <t>」→メニューから「</t>
    </r>
    <r>
      <rPr>
        <sz val="12"/>
        <color rgb="FFFF0000"/>
        <rFont val="ＭＳ Ｐゴシック"/>
        <family val="3"/>
        <charset val="128"/>
        <scheme val="minor"/>
      </rPr>
      <t>コピー</t>
    </r>
    <r>
      <rPr>
        <sz val="12"/>
        <color theme="1"/>
        <rFont val="ＭＳ Ｐゴシック"/>
        <family val="3"/>
        <charset val="128"/>
        <scheme val="minor"/>
      </rPr>
      <t>」を選択。</t>
    </r>
    <rPh sb="7" eb="9">
      <t>ヒダリウエ</t>
    </rPh>
    <rPh sb="11" eb="13">
      <t>ダンメ</t>
    </rPh>
    <rPh sb="14" eb="15">
      <t>ウエ</t>
    </rPh>
    <rPh sb="19" eb="20">
      <t>レツ</t>
    </rPh>
    <rPh sb="21" eb="22">
      <t>ヒダリ</t>
    </rPh>
    <rPh sb="32" eb="35">
      <t>ゼンセンタク</t>
    </rPh>
    <rPh sb="38" eb="39">
      <t>ミギ</t>
    </rPh>
    <rPh sb="57" eb="59">
      <t>センタク</t>
    </rPh>
    <phoneticPr fontId="3"/>
  </si>
  <si>
    <r>
      <t>③［</t>
    </r>
    <r>
      <rPr>
        <sz val="12"/>
        <color rgb="FFFF0000"/>
        <rFont val="ＭＳ Ｐゴシック"/>
        <family val="3"/>
        <charset val="128"/>
        <scheme val="minor"/>
      </rPr>
      <t>ファイル</t>
    </r>
    <r>
      <rPr>
        <sz val="12"/>
        <color theme="1"/>
        <rFont val="ＭＳ Ｐゴシック"/>
        <family val="3"/>
        <charset val="128"/>
        <scheme val="minor"/>
      </rPr>
      <t>］→「</t>
    </r>
    <r>
      <rPr>
        <sz val="12"/>
        <color rgb="FFFF0000"/>
        <rFont val="ＭＳ Ｐゴシック"/>
        <family val="3"/>
        <charset val="128"/>
        <scheme val="minor"/>
      </rPr>
      <t>新規</t>
    </r>
    <r>
      <rPr>
        <sz val="12"/>
        <color theme="1"/>
        <rFont val="ＭＳ Ｐゴシック"/>
        <family val="3"/>
        <charset val="128"/>
        <scheme val="minor"/>
      </rPr>
      <t>」→「</t>
    </r>
    <r>
      <rPr>
        <sz val="12"/>
        <color rgb="FFFF0000"/>
        <rFont val="ＭＳ Ｐゴシック"/>
        <family val="3"/>
        <charset val="128"/>
        <scheme val="minor"/>
      </rPr>
      <t>空白のブック</t>
    </r>
    <r>
      <rPr>
        <sz val="12"/>
        <color theme="1"/>
        <rFont val="ＭＳ Ｐゴシック"/>
        <family val="3"/>
        <charset val="128"/>
        <scheme val="minor"/>
      </rPr>
      <t>」を選択して新しいExcelのシートを開く。</t>
    </r>
    <rPh sb="9" eb="11">
      <t>シンキ</t>
    </rPh>
    <rPh sb="14" eb="16">
      <t>クウハク</t>
    </rPh>
    <rPh sb="22" eb="24">
      <t>センタク</t>
    </rPh>
    <rPh sb="26" eb="27">
      <t>アタラ</t>
    </rPh>
    <rPh sb="39" eb="40">
      <t>ヒラ</t>
    </rPh>
    <phoneticPr fontId="3"/>
  </si>
  <si>
    <r>
      <t>県総合文化祭の</t>
    </r>
    <r>
      <rPr>
        <u/>
        <sz val="11"/>
        <color theme="1"/>
        <rFont val="ＭＳ 明朝"/>
        <family val="1"/>
        <charset val="128"/>
      </rPr>
      <t>会場風景・様子がわかる写真を電子データ（１ＭＢ程度）</t>
    </r>
    <r>
      <rPr>
        <sz val="11"/>
        <color theme="1"/>
        <rFont val="ＭＳ 明朝"/>
        <family val="1"/>
        <charset val="128"/>
      </rPr>
      <t>で、</t>
    </r>
    <rPh sb="30" eb="32">
      <t>テイド</t>
    </rPh>
    <phoneticPr fontId="3"/>
  </si>
  <si>
    <t>円</t>
    <rPh sb="0" eb="1">
      <t>エン</t>
    </rPh>
    <phoneticPr fontId="3"/>
  </si>
  <si>
    <t>円</t>
    <rPh sb="0" eb="1">
      <t>エン</t>
    </rPh>
    <phoneticPr fontId="3"/>
  </si>
  <si>
    <t>（様式１０）</t>
    <rPh sb="1" eb="3">
      <t>ヨウシキ</t>
    </rPh>
    <phoneticPr fontId="6"/>
  </si>
  <si>
    <t>※</t>
    <phoneticPr fontId="36"/>
  </si>
  <si>
    <t>年度の県大会基準日については、</t>
    <phoneticPr fontId="3"/>
  </si>
  <si>
    <t>　以下は,昨年度版のこのシートの右上に記載しておりましたが、わかりにくかったため、改正を加えつつ分かりやすく記載しました。</t>
    <rPh sb="1" eb="3">
      <t>イカ</t>
    </rPh>
    <rPh sb="5" eb="8">
      <t>サクネンド</t>
    </rPh>
    <rPh sb="8" eb="9">
      <t>バン</t>
    </rPh>
    <rPh sb="16" eb="18">
      <t>ミギウエ</t>
    </rPh>
    <rPh sb="19" eb="21">
      <t>キサイ</t>
    </rPh>
    <rPh sb="41" eb="43">
      <t>カイセイ</t>
    </rPh>
    <rPh sb="44" eb="45">
      <t>クワ</t>
    </rPh>
    <rPh sb="48" eb="49">
      <t>ワ</t>
    </rPh>
    <rPh sb="54" eb="56">
      <t>キサイ</t>
    </rPh>
    <phoneticPr fontId="3"/>
  </si>
  <si>
    <r>
      <t>　　保存の形式は、</t>
    </r>
    <r>
      <rPr>
        <sz val="12"/>
        <color rgb="FFFF0000"/>
        <rFont val="ＭＳ Ｐゴシック"/>
        <family val="3"/>
        <charset val="128"/>
        <scheme val="minor"/>
      </rPr>
      <t>「学校番号 ○○高校-様式？？」</t>
    </r>
    <r>
      <rPr>
        <sz val="12"/>
        <color theme="1"/>
        <rFont val="ＭＳ Ｐゴシック"/>
        <family val="3"/>
        <charset val="128"/>
        <scheme val="minor"/>
      </rPr>
      <t>でお願いします。</t>
    </r>
    <rPh sb="2" eb="4">
      <t>ホゾン</t>
    </rPh>
    <rPh sb="5" eb="7">
      <t>ケイシキ</t>
    </rPh>
    <rPh sb="10" eb="12">
      <t>ガッコウ</t>
    </rPh>
    <rPh sb="12" eb="14">
      <t>バンゴウ</t>
    </rPh>
    <rPh sb="17" eb="19">
      <t>コウコウ</t>
    </rPh>
    <rPh sb="20" eb="22">
      <t>ヨウシキ</t>
    </rPh>
    <rPh sb="27" eb="28">
      <t>ネガ</t>
    </rPh>
    <phoneticPr fontId="3"/>
  </si>
  <si>
    <t>単　　価</t>
    <rPh sb="0" eb="1">
      <t>タン</t>
    </rPh>
    <rPh sb="3" eb="4">
      <t>アタイ</t>
    </rPh>
    <phoneticPr fontId="3"/>
  </si>
  <si>
    <t>全国高総文祭壮行会出席者報告</t>
    <rPh sb="0" eb="2">
      <t>ゼンコク</t>
    </rPh>
    <rPh sb="2" eb="4">
      <t>コウソウ</t>
    </rPh>
    <rPh sb="4" eb="5">
      <t>ブン</t>
    </rPh>
    <rPh sb="5" eb="6">
      <t>サイ</t>
    </rPh>
    <rPh sb="6" eb="9">
      <t>ソウコウカイ</t>
    </rPh>
    <rPh sb="9" eb="12">
      <t>シュッセキシャ</t>
    </rPh>
    <rPh sb="12" eb="14">
      <t>ホウコク</t>
    </rPh>
    <phoneticPr fontId="6"/>
  </si>
  <si>
    <t>＜２０２４年度全国総文＞</t>
    <rPh sb="5" eb="7">
      <t>ネンド</t>
    </rPh>
    <rPh sb="7" eb="9">
      <t>ゼンコク</t>
    </rPh>
    <rPh sb="9" eb="11">
      <t>ソウブン</t>
    </rPh>
    <phoneticPr fontId="6"/>
  </si>
  <si>
    <t>＜２０２４年度近畿総文＞</t>
    <rPh sb="5" eb="7">
      <t>ネンド</t>
    </rPh>
    <rPh sb="7" eb="9">
      <t>キンキ</t>
    </rPh>
    <rPh sb="9" eb="11">
      <t>ソウブン</t>
    </rPh>
    <phoneticPr fontId="6"/>
  </si>
  <si>
    <t>＜２０２４年度県総文＞</t>
    <rPh sb="5" eb="7">
      <t>ネンド</t>
    </rPh>
    <rPh sb="7" eb="10">
      <t>ケンソウブン</t>
    </rPh>
    <phoneticPr fontId="6"/>
  </si>
  <si>
    <t>　結果、事務局のメール容量を圧迫することになり、２ヶ月ほど前のメールを削除しないと新しいメールが受信できず、それ以前のメールの内容の後日での再確認ができない事態となりました。</t>
    <rPh sb="1" eb="3">
      <t>ケッカ</t>
    </rPh>
    <rPh sb="4" eb="7">
      <t>ジムキョク</t>
    </rPh>
    <rPh sb="11" eb="13">
      <t>ヨウリョウ</t>
    </rPh>
    <rPh sb="14" eb="16">
      <t>アッパク</t>
    </rPh>
    <rPh sb="26" eb="27">
      <t>ゲツ</t>
    </rPh>
    <rPh sb="29" eb="30">
      <t>マエ</t>
    </rPh>
    <rPh sb="35" eb="37">
      <t>サクジョ</t>
    </rPh>
    <rPh sb="41" eb="42">
      <t>アタラ</t>
    </rPh>
    <rPh sb="48" eb="50">
      <t>ジュシン</t>
    </rPh>
    <rPh sb="56" eb="58">
      <t>イゼン</t>
    </rPh>
    <rPh sb="63" eb="65">
      <t>ナイヨウ</t>
    </rPh>
    <rPh sb="66" eb="68">
      <t>ゴジツ</t>
    </rPh>
    <rPh sb="70" eb="71">
      <t>サイ</t>
    </rPh>
    <rPh sb="71" eb="73">
      <t>カクニン</t>
    </rPh>
    <rPh sb="78" eb="80">
      <t>ジタイ</t>
    </rPh>
    <phoneticPr fontId="3"/>
  </si>
  <si>
    <t>※９月20日提出締め切りが「５種類」あることにご注意ください。</t>
    <rPh sb="2" eb="3">
      <t>ガツ</t>
    </rPh>
    <rPh sb="5" eb="6">
      <t>ニチ</t>
    </rPh>
    <rPh sb="6" eb="8">
      <t>テイシュツ</t>
    </rPh>
    <rPh sb="8" eb="9">
      <t>シ</t>
    </rPh>
    <rPh sb="10" eb="11">
      <t>キ</t>
    </rPh>
    <rPh sb="15" eb="17">
      <t>シュルイ</t>
    </rPh>
    <rPh sb="24" eb="26">
      <t>チュウイ</t>
    </rPh>
    <phoneticPr fontId="3"/>
  </si>
  <si>
    <t>※11月29日提出締め切りが「６種類」あることにご注意ください。</t>
    <rPh sb="3" eb="4">
      <t>ガツ</t>
    </rPh>
    <rPh sb="6" eb="7">
      <t>ニチ</t>
    </rPh>
    <rPh sb="7" eb="9">
      <t>テイシュツ</t>
    </rPh>
    <rPh sb="9" eb="10">
      <t>シ</t>
    </rPh>
    <rPh sb="11" eb="12">
      <t>キ</t>
    </rPh>
    <rPh sb="16" eb="18">
      <t>シュルイ</t>
    </rPh>
    <rPh sb="25" eb="27">
      <t>チュウイ</t>
    </rPh>
    <phoneticPr fontId="3"/>
  </si>
  <si>
    <r>
      <t>⑥この「値コピー」された新しいExcelファイルに</t>
    </r>
    <r>
      <rPr>
        <sz val="12"/>
        <color rgb="FFFF0000"/>
        <rFont val="ＭＳ Ｐゴシック"/>
        <family val="3"/>
        <charset val="128"/>
        <scheme val="minor"/>
      </rPr>
      <t>ファイル名をつけて保存</t>
    </r>
    <r>
      <rPr>
        <sz val="12"/>
        <color theme="1"/>
        <rFont val="ＭＳ Ｐゴシック"/>
        <family val="3"/>
        <charset val="128"/>
        <scheme val="minor"/>
      </rPr>
      <t>する。→これが送信ファイルになります！</t>
    </r>
    <rPh sb="4" eb="5">
      <t>アタイ</t>
    </rPh>
    <rPh sb="12" eb="13">
      <t>アタラ</t>
    </rPh>
    <rPh sb="29" eb="30">
      <t>メイ</t>
    </rPh>
    <rPh sb="34" eb="36">
      <t>ホゾン</t>
    </rPh>
    <rPh sb="43" eb="45">
      <t>ソウシン</t>
    </rPh>
    <phoneticPr fontId="3"/>
  </si>
  <si>
    <t>決定額　　　　　（第１回理事会での提示額）</t>
    <rPh sb="0" eb="2">
      <t>ケッテイ</t>
    </rPh>
    <rPh sb="2" eb="3">
      <t>ガク</t>
    </rPh>
    <rPh sb="9" eb="10">
      <t>ダイ</t>
    </rPh>
    <rPh sb="11" eb="12">
      <t>カイ</t>
    </rPh>
    <rPh sb="12" eb="15">
      <t>リジカイ</t>
    </rPh>
    <rPh sb="17" eb="19">
      <t>テイジ</t>
    </rPh>
    <rPh sb="19" eb="20">
      <t>ガク</t>
    </rPh>
    <phoneticPr fontId="77"/>
  </si>
  <si>
    <t>報償
（講師）
費</t>
    <rPh sb="0" eb="2">
      <t>ホウショウ</t>
    </rPh>
    <rPh sb="4" eb="6">
      <t>コウシ</t>
    </rPh>
    <rPh sb="8" eb="9">
      <t>ヒ</t>
    </rPh>
    <phoneticPr fontId="77"/>
  </si>
  <si>
    <t>講師謝礼</t>
    <rPh sb="0" eb="2">
      <t>コウシ</t>
    </rPh>
    <rPh sb="2" eb="4">
      <t>シャレイ</t>
    </rPh>
    <phoneticPr fontId="3"/>
  </si>
  <si>
    <t>講師旅費</t>
    <rPh sb="0" eb="2">
      <t>コウシ</t>
    </rPh>
    <rPh sb="2" eb="4">
      <t>リョヒ</t>
    </rPh>
    <phoneticPr fontId="3"/>
  </si>
  <si>
    <t>その他</t>
    <rPh sb="2" eb="3">
      <t>タ</t>
    </rPh>
    <phoneticPr fontId="3"/>
  </si>
  <si>
    <t>＜２０２４年度強化事業費＞</t>
    <rPh sb="5" eb="7">
      <t>ネンド</t>
    </rPh>
    <rPh sb="7" eb="9">
      <t>キョウカ</t>
    </rPh>
    <rPh sb="9" eb="12">
      <t>ジギョウヒ</t>
    </rPh>
    <phoneticPr fontId="6"/>
  </si>
  <si>
    <t>強化事業費合計</t>
    <rPh sb="0" eb="2">
      <t>キョウカ</t>
    </rPh>
    <rPh sb="2" eb="5">
      <t>ジギョウヒ</t>
    </rPh>
    <rPh sb="5" eb="7">
      <t>ゴウケイ</t>
    </rPh>
    <phoneticPr fontId="6"/>
  </si>
  <si>
    <t>残額
（戻入額）</t>
    <rPh sb="0" eb="2">
      <t>ザンガク</t>
    </rPh>
    <rPh sb="4" eb="6">
      <t>レイニュウ</t>
    </rPh>
    <rPh sb="6" eb="7">
      <t>ガク</t>
    </rPh>
    <phoneticPr fontId="77"/>
  </si>
  <si>
    <r>
      <t>⑤同じく「Ａ１のセル」を選択→右クリック→[貼り付けのオプション]→</t>
    </r>
    <r>
      <rPr>
        <sz val="12"/>
        <color rgb="FFFF0000"/>
        <rFont val="ＭＳ Ｐゴシック"/>
        <family val="3"/>
        <charset val="128"/>
        <scheme val="minor"/>
      </rPr>
      <t>ファイルの形の左から２つめ［123］と書いてあるものにカーソルを乗せると「値（Ｖ）」</t>
    </r>
    <r>
      <rPr>
        <sz val="12"/>
        <color theme="1"/>
        <rFont val="ＭＳ Ｐゴシック"/>
        <family val="3"/>
        <charset val="128"/>
        <scheme val="minor"/>
      </rPr>
      <t>と出る→クリック→</t>
    </r>
    <r>
      <rPr>
        <sz val="12"/>
        <color rgb="FFFF0000"/>
        <rFont val="ＭＳ Ｐゴシック"/>
        <family val="3"/>
        <charset val="128"/>
        <scheme val="minor"/>
      </rPr>
      <t>値のみコピー</t>
    </r>
    <r>
      <rPr>
        <sz val="12"/>
        <color theme="1"/>
        <rFont val="ＭＳ Ｐゴシック"/>
        <family val="3"/>
        <charset val="128"/>
        <scheme val="minor"/>
      </rPr>
      <t>される。</t>
    </r>
    <rPh sb="1" eb="2">
      <t>オナ</t>
    </rPh>
    <rPh sb="12" eb="14">
      <t>センタク</t>
    </rPh>
    <rPh sb="15" eb="16">
      <t>ミギ</t>
    </rPh>
    <rPh sb="22" eb="23">
      <t>ハ</t>
    </rPh>
    <rPh sb="24" eb="25">
      <t>ツ</t>
    </rPh>
    <rPh sb="85" eb="86">
      <t>アタイ</t>
    </rPh>
    <phoneticPr fontId="3"/>
  </si>
  <si>
    <r>
      <t>④新しいシートの「</t>
    </r>
    <r>
      <rPr>
        <sz val="12"/>
        <color rgb="FFFF0000"/>
        <rFont val="ＭＳ Ｐゴシック"/>
        <family val="3"/>
        <charset val="128"/>
        <scheme val="minor"/>
      </rPr>
      <t>Ａ１のセル</t>
    </r>
    <r>
      <rPr>
        <sz val="12"/>
        <color theme="1"/>
        <rFont val="ＭＳ Ｐゴシック"/>
        <family val="3"/>
        <charset val="128"/>
        <scheme val="minor"/>
      </rPr>
      <t>」を選択→</t>
    </r>
    <r>
      <rPr>
        <sz val="12"/>
        <color rgb="FFFF0000"/>
        <rFont val="ＭＳ Ｐゴシック"/>
        <family val="3"/>
        <charset val="128"/>
        <scheme val="minor"/>
      </rPr>
      <t>右クリック</t>
    </r>
    <r>
      <rPr>
        <sz val="12"/>
        <color theme="1"/>
        <rFont val="ＭＳ Ｐゴシック"/>
        <family val="3"/>
        <charset val="128"/>
        <scheme val="minor"/>
      </rPr>
      <t>→［</t>
    </r>
    <r>
      <rPr>
        <sz val="12"/>
        <color rgb="FFFF0000"/>
        <rFont val="ＭＳ Ｐゴシック"/>
        <family val="3"/>
        <charset val="128"/>
        <scheme val="minor"/>
      </rPr>
      <t>貼り付けのオプション</t>
    </r>
    <r>
      <rPr>
        <sz val="12"/>
        <color theme="1"/>
        <rFont val="ＭＳ Ｐゴシック"/>
        <family val="3"/>
        <charset val="128"/>
        <scheme val="minor"/>
      </rPr>
      <t>］→一番左の「</t>
    </r>
    <r>
      <rPr>
        <sz val="12"/>
        <color rgb="FFFF0000"/>
        <rFont val="ＭＳ Ｐゴシック"/>
        <family val="3"/>
        <charset val="128"/>
        <scheme val="minor"/>
      </rPr>
      <t>貼り付け(p)</t>
    </r>
    <r>
      <rPr>
        <sz val="12"/>
        <color theme="1"/>
        <rFont val="ＭＳ Ｐゴシック"/>
        <family val="3"/>
        <charset val="128"/>
        <scheme val="minor"/>
      </rPr>
      <t>」をクリック。ただ、このままだと関数が入ったままなので…、</t>
    </r>
    <rPh sb="1" eb="2">
      <t>アタラ</t>
    </rPh>
    <rPh sb="16" eb="18">
      <t>センタク</t>
    </rPh>
    <rPh sb="19" eb="20">
      <t>ミギ</t>
    </rPh>
    <rPh sb="26" eb="27">
      <t>ハ</t>
    </rPh>
    <rPh sb="28" eb="29">
      <t>ツ</t>
    </rPh>
    <rPh sb="38" eb="40">
      <t>イチバン</t>
    </rPh>
    <rPh sb="40" eb="41">
      <t>ヒダリ</t>
    </rPh>
    <rPh sb="43" eb="44">
      <t>ハ</t>
    </rPh>
    <rPh sb="45" eb="46">
      <t>ツ</t>
    </rPh>
    <rPh sb="66" eb="68">
      <t>カンスウ</t>
    </rPh>
    <rPh sb="69" eb="70">
      <t>ハイ</t>
    </rPh>
    <phoneticPr fontId="3"/>
  </si>
  <si>
    <t>　県教委にはメール容量を１ＧＢに増量してもらいました（一般教員は３００ＭＢ）が、全国高文連など外部とのやりとりもありやはり不足します。そこで、各理事様に送付データのダイエット（軽量化）をお願いしたい。</t>
    <rPh sb="1" eb="2">
      <t>ケン</t>
    </rPh>
    <rPh sb="2" eb="4">
      <t>キョウイ</t>
    </rPh>
    <rPh sb="9" eb="11">
      <t>ヨウリョウ</t>
    </rPh>
    <rPh sb="16" eb="18">
      <t>ゾウリョウ</t>
    </rPh>
    <rPh sb="27" eb="29">
      <t>イッパン</t>
    </rPh>
    <rPh sb="29" eb="31">
      <t>キョウイン</t>
    </rPh>
    <rPh sb="40" eb="42">
      <t>ゼンコク</t>
    </rPh>
    <rPh sb="42" eb="45">
      <t>コウブンレン</t>
    </rPh>
    <rPh sb="47" eb="49">
      <t>ガイブ</t>
    </rPh>
    <rPh sb="61" eb="63">
      <t>フソク</t>
    </rPh>
    <rPh sb="71" eb="74">
      <t>カクリジ</t>
    </rPh>
    <rPh sb="74" eb="75">
      <t>サマ</t>
    </rPh>
    <rPh sb="76" eb="78">
      <t>ソウフ</t>
    </rPh>
    <rPh sb="88" eb="91">
      <t>ケイリョウカ</t>
    </rPh>
    <rPh sb="94" eb="95">
      <t>ネガ</t>
    </rPh>
    <phoneticPr fontId="3"/>
  </si>
  <si>
    <r>
      <t>■事務局への各様式データの送信方法について</t>
    </r>
    <r>
      <rPr>
        <sz val="11"/>
        <rFont val="ＭＳ Ｐゴシック"/>
        <family val="3"/>
        <charset val="128"/>
        <scheme val="minor"/>
      </rPr>
      <t>…データを「値コピー」して一枚のシートを送付してください</t>
    </r>
    <rPh sb="1" eb="4">
      <t>ジムキョク</t>
    </rPh>
    <rPh sb="6" eb="7">
      <t>カク</t>
    </rPh>
    <rPh sb="7" eb="9">
      <t>ヨウシキ</t>
    </rPh>
    <rPh sb="13" eb="15">
      <t>ソウシン</t>
    </rPh>
    <rPh sb="15" eb="17">
      <t>ホウホウ</t>
    </rPh>
    <rPh sb="27" eb="28">
      <t>アタイ</t>
    </rPh>
    <rPh sb="34" eb="36">
      <t>イチマイ</t>
    </rPh>
    <rPh sb="41" eb="43">
      <t>ソウフ</t>
    </rPh>
    <phoneticPr fontId="3"/>
  </si>
  <si>
    <t>　　　　└→ご自分の学校番号は毎年変更になります（養護学校等で毎年、加盟・脱退があります）。シートタブ右端の「様式６リスト」などを参照してご確認ください。</t>
    <rPh sb="7" eb="9">
      <t>ジブン</t>
    </rPh>
    <rPh sb="10" eb="12">
      <t>ガッコウ</t>
    </rPh>
    <rPh sb="12" eb="14">
      <t>バンゴウ</t>
    </rPh>
    <rPh sb="15" eb="17">
      <t>マイネン</t>
    </rPh>
    <rPh sb="17" eb="19">
      <t>ヘンコウ</t>
    </rPh>
    <rPh sb="25" eb="27">
      <t>ヨウゴ</t>
    </rPh>
    <rPh sb="27" eb="29">
      <t>ガッコウ</t>
    </rPh>
    <rPh sb="29" eb="30">
      <t>トウ</t>
    </rPh>
    <rPh sb="31" eb="33">
      <t>マイネン</t>
    </rPh>
    <rPh sb="34" eb="36">
      <t>カメイ</t>
    </rPh>
    <rPh sb="37" eb="39">
      <t>ダッタイ</t>
    </rPh>
    <rPh sb="51" eb="53">
      <t>ミギハシ</t>
    </rPh>
    <rPh sb="55" eb="57">
      <t>ヨウシキ</t>
    </rPh>
    <rPh sb="65" eb="67">
      <t>サンショウ</t>
    </rPh>
    <rPh sb="70" eb="72">
      <t>カクニン</t>
    </rPh>
    <phoneticPr fontId="3"/>
  </si>
  <si>
    <t>複数枚の様式で共通の入力項目を整理し、一括コピーできるようにしました。以下の項目を、埋めていってください。各様式の所定の場所に反映されます。</t>
    <phoneticPr fontId="3"/>
  </si>
  <si>
    <t>滋賀県高等学校文化連盟会長　様</t>
    <rPh sb="14" eb="15">
      <t>サマ</t>
    </rPh>
    <phoneticPr fontId="3"/>
  </si>
  <si>
    <t>事務局記入欄（こちらには何も記入しないでください）</t>
    <rPh sb="0" eb="3">
      <t>ジムキョク</t>
    </rPh>
    <rPh sb="3" eb="5">
      <t>キニュウ</t>
    </rPh>
    <rPh sb="5" eb="6">
      <t>ラン</t>
    </rPh>
    <rPh sb="12" eb="13">
      <t>ナニ</t>
    </rPh>
    <rPh sb="14" eb="16">
      <t>キニュウ</t>
    </rPh>
    <phoneticPr fontId="6"/>
  </si>
  <si>
    <t>厳守</t>
    <rPh sb="0" eb="2">
      <t>ゲンシュ</t>
    </rPh>
    <phoneticPr fontId="3"/>
  </si>
  <si>
    <t>※ 生徒旅費については、人数のみを記入してください。</t>
    <rPh sb="2" eb="4">
      <t>セイト</t>
    </rPh>
    <rPh sb="4" eb="6">
      <t>リョヒ</t>
    </rPh>
    <rPh sb="12" eb="14">
      <t>ニンズウ</t>
    </rPh>
    <rPh sb="17" eb="19">
      <t>キニュウ</t>
    </rPh>
    <phoneticPr fontId="3"/>
  </si>
  <si>
    <t>※ 役員旅費については、泊数、人数を記入してください。</t>
    <rPh sb="2" eb="4">
      <t>ヤクイン</t>
    </rPh>
    <rPh sb="4" eb="6">
      <t>リョヒ</t>
    </rPh>
    <rPh sb="12" eb="14">
      <t>ハクスウ</t>
    </rPh>
    <rPh sb="15" eb="17">
      <t>ニンズウ</t>
    </rPh>
    <rPh sb="18" eb="20">
      <t>キニュウ</t>
    </rPh>
    <phoneticPr fontId="3"/>
  </si>
  <si>
    <t>・理事２名の中で､主任理事・編集理事を決めてください。</t>
    <rPh sb="4" eb="5">
      <t>メイ</t>
    </rPh>
    <rPh sb="16" eb="18">
      <t>リジ</t>
    </rPh>
    <phoneticPr fontId="3"/>
  </si>
  <si>
    <t>執行した報償費について、以下のとおり報告します。</t>
    <phoneticPr fontId="3"/>
  </si>
  <si>
    <t>（様式１９-1）</t>
    <rPh sb="1" eb="3">
      <t>ヨウシキ</t>
    </rPh>
    <phoneticPr fontId="3"/>
  </si>
  <si>
    <t>（様式１９-2）</t>
    <rPh sb="1" eb="3">
      <t>ヨウシキ</t>
    </rPh>
    <phoneticPr fontId="3"/>
  </si>
  <si>
    <t>（様式１９-3）</t>
    <rPh sb="1" eb="3">
      <t>ヨウシキ</t>
    </rPh>
    <phoneticPr fontId="3"/>
  </si>
  <si>
    <r>
      <t>※</t>
    </r>
    <r>
      <rPr>
        <sz val="14"/>
        <color rgb="FFFF0000"/>
        <rFont val="HGS創英角ﾎﾟｯﾌﾟ体"/>
        <family val="3"/>
        <charset val="128"/>
      </rPr>
      <t>各種入力シート</t>
    </r>
    <r>
      <rPr>
        <b/>
        <sz val="14"/>
        <color rgb="FFFF0000"/>
        <rFont val="ＭＳ Ｐゴシック"/>
        <family val="3"/>
        <charset val="128"/>
        <scheme val="minor"/>
      </rPr>
      <t>は２６行以下を、また、</t>
    </r>
    <r>
      <rPr>
        <sz val="14"/>
        <color rgb="FFFF0000"/>
        <rFont val="HGP創英角ﾎﾟｯﾌﾟ体"/>
        <family val="3"/>
        <charset val="128"/>
      </rPr>
      <t>各様式データの送信方法</t>
    </r>
    <r>
      <rPr>
        <b/>
        <sz val="14"/>
        <color rgb="FFFF0000"/>
        <rFont val="ＭＳ Ｐゴシック"/>
        <family val="3"/>
        <charset val="128"/>
        <scheme val="minor"/>
      </rPr>
      <t>は３９行以下をご覧下さい。</t>
    </r>
    <rPh sb="1" eb="3">
      <t>カクシュ</t>
    </rPh>
    <rPh sb="3" eb="5">
      <t>ニュウリョク</t>
    </rPh>
    <rPh sb="12" eb="14">
      <t>イカ</t>
    </rPh>
    <rPh sb="19" eb="20">
      <t>カク</t>
    </rPh>
    <rPh sb="20" eb="22">
      <t>ヨウシキ</t>
    </rPh>
    <rPh sb="26" eb="28">
      <t>ソウシン</t>
    </rPh>
    <rPh sb="28" eb="30">
      <t>ホウホウ</t>
    </rPh>
    <rPh sb="34" eb="36">
      <t>イカ</t>
    </rPh>
    <rPh sb="38" eb="39">
      <t>ラン</t>
    </rPh>
    <rPh sb="39" eb="40">
      <t>クダ</t>
    </rPh>
    <phoneticPr fontId="3"/>
  </si>
  <si>
    <r>
      <t>　請求金額および請求内訳（科目）の金額は、「本年度各部門別予算一覧」に記載されている金額。</t>
    </r>
    <r>
      <rPr>
        <u/>
        <sz val="11"/>
        <color theme="1"/>
        <rFont val="ＭＳ 明朝"/>
        <family val="1"/>
        <charset val="128"/>
      </rPr>
      <t>生徒旅費を除いた金額を記入</t>
    </r>
    <r>
      <rPr>
        <sz val="11"/>
        <color theme="1"/>
        <rFont val="ＭＳ 明朝"/>
        <family val="1"/>
        <charset val="128"/>
      </rPr>
      <t>してください。
　生徒旅費は参加各校ごとに評議員様式Ｅで請求後に支給となります。</t>
    </r>
    <rPh sb="67" eb="69">
      <t>セイト</t>
    </rPh>
    <rPh sb="69" eb="71">
      <t>リョヒ</t>
    </rPh>
    <rPh sb="72" eb="74">
      <t>サンカ</t>
    </rPh>
    <rPh sb="74" eb="76">
      <t>カクコウ</t>
    </rPh>
    <rPh sb="79" eb="82">
      <t>ヒョウギイン</t>
    </rPh>
    <rPh sb="82" eb="84">
      <t>ヨウシキ</t>
    </rPh>
    <rPh sb="86" eb="89">
      <t>セイキュウゴ</t>
    </rPh>
    <rPh sb="90" eb="92">
      <t>シキュウ</t>
    </rPh>
    <phoneticPr fontId="3"/>
  </si>
  <si>
    <t>高島</t>
    <rPh sb="0" eb="2">
      <t>タカシマ</t>
    </rPh>
    <phoneticPr fontId="34"/>
  </si>
  <si>
    <t>安曇川</t>
    <rPh sb="0" eb="3">
      <t>アドガワ</t>
    </rPh>
    <phoneticPr fontId="34"/>
  </si>
  <si>
    <t>堅田</t>
    <rPh sb="0" eb="2">
      <t>カタタ</t>
    </rPh>
    <phoneticPr fontId="3"/>
  </si>
  <si>
    <t>北大津</t>
    <rPh sb="0" eb="1">
      <t>キタ</t>
    </rPh>
    <rPh sb="1" eb="3">
      <t>オオツ</t>
    </rPh>
    <phoneticPr fontId="34"/>
  </si>
  <si>
    <t>大津商業</t>
    <rPh sb="0" eb="2">
      <t>オオツ</t>
    </rPh>
    <rPh sb="2" eb="4">
      <t>ショウギョウ</t>
    </rPh>
    <phoneticPr fontId="3"/>
  </si>
  <si>
    <t>膳所</t>
    <rPh sb="0" eb="2">
      <t>ゼゼ</t>
    </rPh>
    <phoneticPr fontId="3"/>
  </si>
  <si>
    <t>石山</t>
    <rPh sb="0" eb="2">
      <t>イシヤマ</t>
    </rPh>
    <phoneticPr fontId="3"/>
  </si>
  <si>
    <t>瀬田工業</t>
    <rPh sb="0" eb="2">
      <t>セタ</t>
    </rPh>
    <rPh sb="2" eb="4">
      <t>コウギョウ</t>
    </rPh>
    <phoneticPr fontId="3"/>
  </si>
  <si>
    <t>東大津</t>
    <rPh sb="0" eb="1">
      <t>ヒガシ</t>
    </rPh>
    <rPh sb="1" eb="3">
      <t>オオツ</t>
    </rPh>
    <phoneticPr fontId="3"/>
  </si>
  <si>
    <t>玉川</t>
    <rPh sb="0" eb="2">
      <t>タマガワ</t>
    </rPh>
    <phoneticPr fontId="3"/>
  </si>
  <si>
    <t>湖南農業</t>
    <rPh sb="0" eb="2">
      <t>コナン</t>
    </rPh>
    <rPh sb="2" eb="4">
      <t>ノウギョウ</t>
    </rPh>
    <phoneticPr fontId="3"/>
  </si>
  <si>
    <t>草津</t>
    <rPh sb="0" eb="2">
      <t>クサツ</t>
    </rPh>
    <phoneticPr fontId="3"/>
  </si>
  <si>
    <t>草津東</t>
    <rPh sb="0" eb="2">
      <t>クサツ</t>
    </rPh>
    <rPh sb="2" eb="3">
      <t>ヒガシ</t>
    </rPh>
    <phoneticPr fontId="3"/>
  </si>
  <si>
    <t>栗東</t>
    <rPh sb="0" eb="2">
      <t>リットウ</t>
    </rPh>
    <phoneticPr fontId="3"/>
  </si>
  <si>
    <t>国際情報</t>
    <rPh sb="0" eb="2">
      <t>コクサイ</t>
    </rPh>
    <rPh sb="2" eb="4">
      <t>ジョウホウ</t>
    </rPh>
    <phoneticPr fontId="3"/>
  </si>
  <si>
    <t>石部</t>
    <rPh sb="0" eb="2">
      <t>イシベ</t>
    </rPh>
    <phoneticPr fontId="3"/>
  </si>
  <si>
    <t>甲西</t>
    <rPh sb="0" eb="2">
      <t>コウセイ</t>
    </rPh>
    <phoneticPr fontId="3"/>
  </si>
  <si>
    <t>水口</t>
    <rPh sb="0" eb="2">
      <t>ミナクチ</t>
    </rPh>
    <phoneticPr fontId="3"/>
  </si>
  <si>
    <t>水口東</t>
    <rPh sb="0" eb="2">
      <t>ミナクチ</t>
    </rPh>
    <rPh sb="2" eb="3">
      <t>ヒガシ</t>
    </rPh>
    <phoneticPr fontId="3"/>
  </si>
  <si>
    <t>甲南</t>
    <rPh sb="0" eb="2">
      <t>コウナン</t>
    </rPh>
    <phoneticPr fontId="3"/>
  </si>
  <si>
    <t>信楽</t>
    <rPh sb="0" eb="2">
      <t>シガラキ</t>
    </rPh>
    <phoneticPr fontId="3"/>
  </si>
  <si>
    <t>守山</t>
    <rPh sb="0" eb="2">
      <t>モリヤマ</t>
    </rPh>
    <phoneticPr fontId="3"/>
  </si>
  <si>
    <t>守山北</t>
    <rPh sb="0" eb="2">
      <t>モリヤマ</t>
    </rPh>
    <rPh sb="2" eb="3">
      <t>キタ</t>
    </rPh>
    <phoneticPr fontId="3"/>
  </si>
  <si>
    <t>野洲</t>
    <rPh sb="0" eb="2">
      <t>ヤス</t>
    </rPh>
    <phoneticPr fontId="3"/>
  </si>
  <si>
    <t>八幡</t>
    <rPh sb="0" eb="2">
      <t>ハチマン</t>
    </rPh>
    <phoneticPr fontId="3"/>
  </si>
  <si>
    <t>八幡商業</t>
    <rPh sb="0" eb="2">
      <t>ハチマン</t>
    </rPh>
    <rPh sb="2" eb="4">
      <t>ショウギョウ</t>
    </rPh>
    <phoneticPr fontId="3"/>
  </si>
  <si>
    <t>八幡工業</t>
    <rPh sb="0" eb="2">
      <t>ハチマン</t>
    </rPh>
    <rPh sb="2" eb="4">
      <t>コウギョウ</t>
    </rPh>
    <phoneticPr fontId="3"/>
  </si>
  <si>
    <t>八日市</t>
    <rPh sb="0" eb="3">
      <t>ヨウカイチ</t>
    </rPh>
    <phoneticPr fontId="3"/>
  </si>
  <si>
    <t>八日市南</t>
    <rPh sb="0" eb="3">
      <t>ヨウカイチ</t>
    </rPh>
    <rPh sb="3" eb="4">
      <t>ミナミ</t>
    </rPh>
    <phoneticPr fontId="3"/>
  </si>
  <si>
    <t>日野</t>
    <rPh sb="0" eb="2">
      <t>ヒノ</t>
    </rPh>
    <phoneticPr fontId="3"/>
  </si>
  <si>
    <t>愛知</t>
    <rPh sb="0" eb="2">
      <t>エチ</t>
    </rPh>
    <phoneticPr fontId="3"/>
  </si>
  <si>
    <t>能登川</t>
    <rPh sb="0" eb="3">
      <t>ノトガワ</t>
    </rPh>
    <phoneticPr fontId="3"/>
  </si>
  <si>
    <t>彦根工業</t>
    <rPh sb="0" eb="2">
      <t>ヒコネ</t>
    </rPh>
    <rPh sb="2" eb="4">
      <t>コウギョウ</t>
    </rPh>
    <phoneticPr fontId="3"/>
  </si>
  <si>
    <t>河瀬</t>
    <rPh sb="0" eb="2">
      <t>カワセ</t>
    </rPh>
    <phoneticPr fontId="3"/>
  </si>
  <si>
    <t>彦根翔西館</t>
    <rPh sb="0" eb="5">
      <t>ヒコネショウセイカン</t>
    </rPh>
    <phoneticPr fontId="34"/>
  </si>
  <si>
    <t>彦根東</t>
    <rPh sb="0" eb="2">
      <t>ヒコネ</t>
    </rPh>
    <rPh sb="2" eb="3">
      <t>ヒガシ</t>
    </rPh>
    <phoneticPr fontId="3"/>
  </si>
  <si>
    <t>米原</t>
    <rPh sb="0" eb="2">
      <t>マイバラ</t>
    </rPh>
    <phoneticPr fontId="3"/>
  </si>
  <si>
    <t>伊吹</t>
    <rPh sb="0" eb="2">
      <t>イブキ</t>
    </rPh>
    <phoneticPr fontId="3"/>
  </si>
  <si>
    <t>長浜農業</t>
    <rPh sb="0" eb="2">
      <t>ナガハマ</t>
    </rPh>
    <rPh sb="2" eb="4">
      <t>ノウギョウ</t>
    </rPh>
    <phoneticPr fontId="3"/>
  </si>
  <si>
    <t>長浜北</t>
    <rPh sb="0" eb="2">
      <t>ナガハマ</t>
    </rPh>
    <rPh sb="2" eb="3">
      <t>キタ</t>
    </rPh>
    <phoneticPr fontId="34"/>
  </si>
  <si>
    <t>長浜北星</t>
    <rPh sb="0" eb="2">
      <t>ナガハマ</t>
    </rPh>
    <rPh sb="2" eb="4">
      <t>ホクセイ</t>
    </rPh>
    <phoneticPr fontId="34"/>
  </si>
  <si>
    <t>虎姫</t>
    <rPh sb="0" eb="2">
      <t>トラヒメ</t>
    </rPh>
    <phoneticPr fontId="3"/>
  </si>
  <si>
    <t>伊香</t>
    <rPh sb="0" eb="2">
      <t>イカ</t>
    </rPh>
    <phoneticPr fontId="3"/>
  </si>
  <si>
    <t>大津青陵定時制</t>
    <rPh sb="0" eb="2">
      <t>オオツ</t>
    </rPh>
    <rPh sb="2" eb="4">
      <t>セイリョウ</t>
    </rPh>
    <rPh sb="4" eb="7">
      <t>テイジセイ</t>
    </rPh>
    <phoneticPr fontId="34"/>
  </si>
  <si>
    <t>瀬田工業定時制</t>
    <rPh sb="0" eb="2">
      <t>セタ</t>
    </rPh>
    <rPh sb="2" eb="4">
      <t>コウギョウ</t>
    </rPh>
    <rPh sb="4" eb="7">
      <t>テイジセイ</t>
    </rPh>
    <phoneticPr fontId="34"/>
  </si>
  <si>
    <t>能登川定時制</t>
    <rPh sb="0" eb="3">
      <t>ノトガワ</t>
    </rPh>
    <rPh sb="3" eb="6">
      <t>テイジセイ</t>
    </rPh>
    <phoneticPr fontId="34"/>
  </si>
  <si>
    <t>彦根工業定時制</t>
    <rPh sb="0" eb="2">
      <t>ヒコネ</t>
    </rPh>
    <rPh sb="2" eb="4">
      <t>コウギョウ</t>
    </rPh>
    <rPh sb="4" eb="7">
      <t>テイジセイ</t>
    </rPh>
    <phoneticPr fontId="34"/>
  </si>
  <si>
    <t>長浜北星定時制</t>
    <rPh sb="0" eb="2">
      <t>ナガハマ</t>
    </rPh>
    <rPh sb="2" eb="4">
      <t>ホクセイ</t>
    </rPh>
    <rPh sb="4" eb="7">
      <t>テイジセイ</t>
    </rPh>
    <phoneticPr fontId="34"/>
  </si>
  <si>
    <t>聾話学校</t>
    <rPh sb="0" eb="1">
      <t>ロウ</t>
    </rPh>
    <rPh sb="1" eb="2">
      <t>バナシ</t>
    </rPh>
    <rPh sb="2" eb="4">
      <t>ガッコウ</t>
    </rPh>
    <phoneticPr fontId="34"/>
  </si>
  <si>
    <t>野洲養護学校</t>
    <rPh sb="0" eb="2">
      <t>ヤス</t>
    </rPh>
    <rPh sb="1" eb="2">
      <t>シゲノ</t>
    </rPh>
    <rPh sb="2" eb="4">
      <t>ヨウゴ</t>
    </rPh>
    <rPh sb="4" eb="6">
      <t>ガッコウ</t>
    </rPh>
    <phoneticPr fontId="34"/>
  </si>
  <si>
    <t>甲南高等養護学校</t>
    <rPh sb="0" eb="2">
      <t>コウナン</t>
    </rPh>
    <rPh sb="6" eb="8">
      <t>ガッコウ</t>
    </rPh>
    <phoneticPr fontId="34"/>
  </si>
  <si>
    <t>八日市養護学校</t>
    <rPh sb="0" eb="3">
      <t>ヨウカイチ</t>
    </rPh>
    <rPh sb="3" eb="5">
      <t>ヨウゴ</t>
    </rPh>
    <rPh sb="5" eb="7">
      <t>ガッコウ</t>
    </rPh>
    <phoneticPr fontId="34"/>
  </si>
  <si>
    <t>愛知高等養護学校</t>
    <rPh sb="0" eb="2">
      <t>エチ</t>
    </rPh>
    <rPh sb="2" eb="4">
      <t>コウトウ</t>
    </rPh>
    <phoneticPr fontId="6"/>
  </si>
  <si>
    <t>盲学校</t>
    <phoneticPr fontId="3"/>
  </si>
  <si>
    <t>鳥居本養護学校</t>
    <rPh sb="0" eb="7">
      <t>トリイモトヨウゴガッコウ</t>
    </rPh>
    <phoneticPr fontId="3"/>
  </si>
  <si>
    <t>長浜北星高等養護学校</t>
    <rPh sb="2" eb="4">
      <t>ホクセイ</t>
    </rPh>
    <rPh sb="4" eb="6">
      <t>コウトウ</t>
    </rPh>
    <phoneticPr fontId="37"/>
  </si>
  <si>
    <t>幸福の科学学園関西</t>
    <rPh sb="0" eb="2">
      <t>コウフク</t>
    </rPh>
    <rPh sb="3" eb="5">
      <t>カガク</t>
    </rPh>
    <rPh sb="5" eb="7">
      <t>ガクエン</t>
    </rPh>
    <rPh sb="7" eb="9">
      <t>カンサイ</t>
    </rPh>
    <phoneticPr fontId="6"/>
  </si>
  <si>
    <t>比叡山</t>
    <rPh sb="0" eb="3">
      <t>ヒエイザン</t>
    </rPh>
    <phoneticPr fontId="34"/>
  </si>
  <si>
    <t>滋賀短期大学附属</t>
    <rPh sb="2" eb="4">
      <t>タンキ</t>
    </rPh>
    <rPh sb="4" eb="6">
      <t>ダイガク</t>
    </rPh>
    <rPh sb="6" eb="8">
      <t>フゾク</t>
    </rPh>
    <phoneticPr fontId="34"/>
  </si>
  <si>
    <t>光泉カトリック</t>
    <rPh sb="0" eb="1">
      <t>ヒカリ</t>
    </rPh>
    <rPh sb="1" eb="2">
      <t>イズミ</t>
    </rPh>
    <phoneticPr fontId="34"/>
  </si>
  <si>
    <t>綾羽</t>
    <rPh sb="0" eb="1">
      <t>アヤ</t>
    </rPh>
    <rPh sb="1" eb="2">
      <t>ハネ</t>
    </rPh>
    <phoneticPr fontId="34"/>
  </si>
  <si>
    <t>立命館守山</t>
    <rPh sb="0" eb="3">
      <t>リツメイカン</t>
    </rPh>
    <phoneticPr fontId="34"/>
  </si>
  <si>
    <t>近江兄弟社</t>
    <phoneticPr fontId="3"/>
  </si>
  <si>
    <t>滋賀学園</t>
    <phoneticPr fontId="3"/>
  </si>
  <si>
    <t>彦根総合</t>
    <rPh sb="0" eb="2">
      <t>ヒコネ</t>
    </rPh>
    <rPh sb="2" eb="4">
      <t>ソウゴウ</t>
    </rPh>
    <phoneticPr fontId="34"/>
  </si>
  <si>
    <t>近江</t>
    <phoneticPr fontId="3"/>
  </si>
  <si>
    <t>ＭＩＨＯ美学院</t>
    <rPh sb="4" eb="5">
      <t>ビ</t>
    </rPh>
    <rPh sb="5" eb="7">
      <t>ガクイン</t>
    </rPh>
    <phoneticPr fontId="34"/>
  </si>
  <si>
    <t>※３枚目の最後にありましたが、よく忘れられているのでTOPに持ってきました。執行額は事業日右下の経費執行額を自動計算します。</t>
    <rPh sb="2" eb="4">
      <t>マイメ</t>
    </rPh>
    <rPh sb="5" eb="7">
      <t>サイゴ</t>
    </rPh>
    <rPh sb="17" eb="18">
      <t>ワス</t>
    </rPh>
    <rPh sb="30" eb="31">
      <t>モ</t>
    </rPh>
    <rPh sb="38" eb="40">
      <t>シッコウ</t>
    </rPh>
    <rPh sb="40" eb="41">
      <t>ガク</t>
    </rPh>
    <rPh sb="42" eb="44">
      <t>ジギョウ</t>
    </rPh>
    <rPh sb="44" eb="45">
      <t>ビ</t>
    </rPh>
    <rPh sb="45" eb="47">
      <t>ミギシタ</t>
    </rPh>
    <rPh sb="48" eb="50">
      <t>ケイヒ</t>
    </rPh>
    <rPh sb="50" eb="52">
      <t>シッコウ</t>
    </rPh>
    <rPh sb="52" eb="53">
      <t>ガク</t>
    </rPh>
    <rPh sb="54" eb="56">
      <t>ジドウ</t>
    </rPh>
    <rPh sb="56" eb="58">
      <t>ケイサン</t>
    </rPh>
    <phoneticPr fontId="3"/>
  </si>
  <si>
    <t>令和７年度</t>
    <rPh sb="0" eb="2">
      <t>レイワ</t>
    </rPh>
    <rPh sb="3" eb="5">
      <t>ネンド</t>
    </rPh>
    <phoneticPr fontId="3"/>
  </si>
  <si>
    <t>７</t>
    <phoneticPr fontId="3"/>
  </si>
  <si>
    <t>令和７（2025）</t>
    <rPh sb="0" eb="2">
      <t>レイワ</t>
    </rPh>
    <phoneticPr fontId="3"/>
  </si>
  <si>
    <t>２０２６</t>
    <phoneticPr fontId="3"/>
  </si>
  <si>
    <t>５月９日（金）</t>
    <rPh sb="1" eb="2">
      <t>ガツ</t>
    </rPh>
    <rPh sb="3" eb="4">
      <t>ニチ</t>
    </rPh>
    <rPh sb="5" eb="6">
      <t>キン</t>
    </rPh>
    <phoneticPr fontId="3"/>
  </si>
  <si>
    <t>５月２３日（金）</t>
    <rPh sb="1" eb="2">
      <t>ガツ</t>
    </rPh>
    <rPh sb="4" eb="5">
      <t>ニチ</t>
    </rPh>
    <rPh sb="6" eb="7">
      <t>キン</t>
    </rPh>
    <phoneticPr fontId="3"/>
  </si>
  <si>
    <t>６月１３日（金）</t>
    <rPh sb="1" eb="2">
      <t>ガツ</t>
    </rPh>
    <rPh sb="4" eb="5">
      <t>ニチ</t>
    </rPh>
    <rPh sb="6" eb="7">
      <t>キン</t>
    </rPh>
    <phoneticPr fontId="3"/>
  </si>
  <si>
    <t>８月２２日（金）</t>
    <rPh sb="1" eb="2">
      <t>ガツ</t>
    </rPh>
    <rPh sb="4" eb="5">
      <t>ニチ</t>
    </rPh>
    <rPh sb="6" eb="7">
      <t>キン</t>
    </rPh>
    <phoneticPr fontId="3"/>
  </si>
  <si>
    <t>９月１９日（金）</t>
    <rPh sb="1" eb="2">
      <t>ガツ</t>
    </rPh>
    <rPh sb="4" eb="5">
      <t>ニチ</t>
    </rPh>
    <rPh sb="6" eb="7">
      <t>キン</t>
    </rPh>
    <phoneticPr fontId="3"/>
  </si>
  <si>
    <t>１１月１４日（金）</t>
    <rPh sb="2" eb="3">
      <t>ガツ</t>
    </rPh>
    <rPh sb="5" eb="6">
      <t>ニチ</t>
    </rPh>
    <rPh sb="7" eb="8">
      <t>キン</t>
    </rPh>
    <phoneticPr fontId="3"/>
  </si>
  <si>
    <t>１２月１日（月）</t>
    <rPh sb="2" eb="3">
      <t>ガツ</t>
    </rPh>
    <rPh sb="4" eb="5">
      <t>ニチ</t>
    </rPh>
    <rPh sb="6" eb="7">
      <t>ゲツ</t>
    </rPh>
    <phoneticPr fontId="3"/>
  </si>
  <si>
    <t>１１月２８日（金）</t>
    <rPh sb="2" eb="3">
      <t>ガツ</t>
    </rPh>
    <rPh sb="5" eb="6">
      <t>ニチ</t>
    </rPh>
    <rPh sb="7" eb="8">
      <t>キン</t>
    </rPh>
    <phoneticPr fontId="3"/>
  </si>
  <si>
    <t>（令和８年１月末までに）</t>
    <phoneticPr fontId="3"/>
  </si>
  <si>
    <r>
      <t>　　</t>
    </r>
    <r>
      <rPr>
        <b/>
        <sz val="11"/>
        <color rgb="FFFF0000"/>
        <rFont val="ＭＳ Ｐゴシック"/>
        <family val="3"/>
        <charset val="128"/>
        <scheme val="minor"/>
      </rPr>
      <t>※９月２０日提出締め切りが「５種類」あることにご注意ください。</t>
    </r>
    <rPh sb="4" eb="5">
      <t>ガツ</t>
    </rPh>
    <rPh sb="7" eb="8">
      <t>ニチ</t>
    </rPh>
    <rPh sb="8" eb="10">
      <t>テイシュツ</t>
    </rPh>
    <rPh sb="10" eb="11">
      <t>シ</t>
    </rPh>
    <rPh sb="12" eb="13">
      <t>キ</t>
    </rPh>
    <rPh sb="17" eb="19">
      <t>シュルイ</t>
    </rPh>
    <rPh sb="26" eb="28">
      <t>チュウイ</t>
    </rPh>
    <phoneticPr fontId="3"/>
  </si>
  <si>
    <t>第４６回滋賀県高等学校総合文化祭</t>
    <rPh sb="0" eb="1">
      <t>ダイ</t>
    </rPh>
    <rPh sb="3" eb="4">
      <t>カイ</t>
    </rPh>
    <rPh sb="4" eb="11">
      <t>シガケンコウトウガッコウ</t>
    </rPh>
    <rPh sb="11" eb="13">
      <t>ソウゴウ</t>
    </rPh>
    <rPh sb="13" eb="16">
      <t>ブンカサイ</t>
    </rPh>
    <phoneticPr fontId="3"/>
  </si>
  <si>
    <t>第５０回全国高等学校総合文化祭（秋田大会）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6" eb="18">
      <t>アキタ</t>
    </rPh>
    <rPh sb="18" eb="20">
      <t>タイカイ</t>
    </rPh>
    <phoneticPr fontId="3"/>
  </si>
  <si>
    <t>秋田県</t>
    <rPh sb="0" eb="2">
      <t>アキタ</t>
    </rPh>
    <rPh sb="2" eb="3">
      <t>ケン</t>
    </rPh>
    <phoneticPr fontId="3"/>
  </si>
  <si>
    <t>第４６回近畿高等学校総合文化祭（兵庫大会）</t>
    <rPh sb="0" eb="1">
      <t>ダイ</t>
    </rPh>
    <rPh sb="3" eb="4">
      <t>カイ</t>
    </rPh>
    <rPh sb="4" eb="6">
      <t>キンキ</t>
    </rPh>
    <rPh sb="6" eb="10">
      <t>コウトウガッコウ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phoneticPr fontId="3"/>
  </si>
  <si>
    <t>兵庫県</t>
    <rPh sb="0" eb="2">
      <t>ヒョウゴ</t>
    </rPh>
    <rPh sb="2" eb="3">
      <t>ケン</t>
    </rPh>
    <phoneticPr fontId="3"/>
  </si>
  <si>
    <t>次年度：第４７回滋賀県高等学校総合文化祭</t>
    <rPh sb="0" eb="3">
      <t>ジネンド</t>
    </rPh>
    <rPh sb="4" eb="5">
      <t>ダイ</t>
    </rPh>
    <rPh sb="7" eb="8">
      <t>カイ</t>
    </rPh>
    <rPh sb="8" eb="15">
      <t>シガケンコウトウガッコウ</t>
    </rPh>
    <rPh sb="15" eb="17">
      <t>ソウゴウ</t>
    </rPh>
    <rPh sb="17" eb="20">
      <t>ブンカサイ</t>
    </rPh>
    <phoneticPr fontId="3"/>
  </si>
  <si>
    <t>↑</t>
    <phoneticPr fontId="3"/>
  </si>
  <si>
    <t>確定してから入力？</t>
    <rPh sb="0" eb="2">
      <t>カクテイ</t>
    </rPh>
    <rPh sb="6" eb="8">
      <t>ニュウリョク</t>
    </rPh>
    <phoneticPr fontId="3"/>
  </si>
  <si>
    <t>滋賀県立長浜北星高等学校内</t>
    <rPh sb="4" eb="6">
      <t>ナガハマ</t>
    </rPh>
    <rPh sb="6" eb="8">
      <t>ホクセイ</t>
    </rPh>
    <rPh sb="8" eb="10">
      <t>コウトウ</t>
    </rPh>
    <phoneticPr fontId="3"/>
  </si>
  <si>
    <t>〒526-0036 滋賀県長浜市地福寺町３−３−７２</t>
    <phoneticPr fontId="3"/>
  </si>
  <si>
    <t>TEL (0749)62-3370（学校） FAX (0749)65-1344（学校）</t>
    <rPh sb="18" eb="20">
      <t>ガッコウ</t>
    </rPh>
    <rPh sb="40" eb="42">
      <t>ガッコウ</t>
    </rPh>
    <phoneticPr fontId="3"/>
  </si>
  <si>
    <t>滋賀県高等学校文化連盟事務局　宛</t>
    <phoneticPr fontId="3"/>
  </si>
  <si>
    <t>〒526-0036　長浜市地福寺町３－３－７２</t>
    <rPh sb="10" eb="12">
      <t>ナガハマ</t>
    </rPh>
    <rPh sb="12" eb="13">
      <t>シ</t>
    </rPh>
    <rPh sb="13" eb="17">
      <t>ジフクジチョウ</t>
    </rPh>
    <phoneticPr fontId="3"/>
  </si>
  <si>
    <t>TEL (0749)62-3370  FAX (0749)65-1344</t>
    <phoneticPr fontId="3"/>
  </si>
  <si>
    <t>（滋賀県立長浜北星高等学校内）</t>
    <rPh sb="1" eb="5">
      <t>シガケンリツ</t>
    </rPh>
    <rPh sb="5" eb="7">
      <t>ナガハマ</t>
    </rPh>
    <rPh sb="7" eb="9">
      <t>ホクセイ</t>
    </rPh>
    <rPh sb="9" eb="13">
      <t>コウトウガッコウ</t>
    </rPh>
    <rPh sb="13" eb="14">
      <t>ナイ</t>
    </rPh>
    <phoneticPr fontId="6"/>
  </si>
  <si>
    <t>TEL 0749-62-3370  FAX 0749-65-1344</t>
    <phoneticPr fontId="3"/>
  </si>
  <si>
    <t>（滋賀県立長浜北星高等学校内）</t>
    <rPh sb="5" eb="7">
      <t>ナガハマ</t>
    </rPh>
    <rPh sb="7" eb="9">
      <t>ホクセイ</t>
    </rPh>
    <phoneticPr fontId="3"/>
  </si>
  <si>
    <t>TEL 0749-62-3370   FAX 0749-65-1344</t>
    <phoneticPr fontId="3"/>
  </si>
  <si>
    <t>TEL 0749-62-3370  　FAX 0749-65-1344</t>
    <phoneticPr fontId="3"/>
  </si>
  <si>
    <t>令和８年４月１０日（金）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3"/>
  </si>
  <si>
    <t>１１月２８日（金）</t>
    <phoneticPr fontId="3"/>
  </si>
  <si>
    <t>年度 全国高等学校総合文化祭にかかる予算の支給を、下記の</t>
    <phoneticPr fontId="3"/>
  </si>
  <si>
    <t>とおり申請します。</t>
    <phoneticPr fontId="3"/>
  </si>
  <si>
    <t>年度 近畿高等学校総合文化祭にかかる予算の支給を、下記の</t>
    <rPh sb="3" eb="5">
      <t>キンキ</t>
    </rPh>
    <phoneticPr fontId="3"/>
  </si>
  <si>
    <t>年度 滋賀県高等学校総合文化祭にかかる予算の支給を、下記の</t>
    <rPh sb="3" eb="6">
      <t>シガケン</t>
    </rPh>
    <phoneticPr fontId="3"/>
  </si>
  <si>
    <t>〒526-0036　長浜市地福寺町３－７２</t>
    <rPh sb="10" eb="12">
      <t>ナガハマ</t>
    </rPh>
    <rPh sb="12" eb="13">
      <t>シ</t>
    </rPh>
    <rPh sb="13" eb="17">
      <t>ジフクジチョウ</t>
    </rPh>
    <phoneticPr fontId="3"/>
  </si>
  <si>
    <t>〒526-0036　長浜市地福寺町３－７２</t>
    <rPh sb="10" eb="12">
      <t>ナガハマ</t>
    </rPh>
    <rPh sb="13" eb="17">
      <t>ジフクジチョウ</t>
    </rPh>
    <phoneticPr fontId="6"/>
  </si>
  <si>
    <t>２０２６年１？月？日（木）～１？月？日（金）</t>
    <rPh sb="4" eb="5">
      <t>ネン</t>
    </rPh>
    <rPh sb="7" eb="8">
      <t>ガツ</t>
    </rPh>
    <rPh sb="9" eb="10">
      <t>ニチ</t>
    </rPh>
    <rPh sb="11" eb="12">
      <t>モク</t>
    </rPh>
    <rPh sb="16" eb="17">
      <t>ガツ</t>
    </rPh>
    <rPh sb="18" eb="19">
      <t>ニチ</t>
    </rPh>
    <rPh sb="20" eb="21">
      <t>キン</t>
    </rPh>
    <phoneticPr fontId="3"/>
  </si>
  <si>
    <t>〒526-0036　長浜市地福寺町３－７２</t>
    <rPh sb="10" eb="12">
      <t>ナガハマ</t>
    </rPh>
    <rPh sb="13" eb="17">
      <t>ジフクジチョウ</t>
    </rPh>
    <phoneticPr fontId="3"/>
  </si>
  <si>
    <t>令和７年度　高文連強化事業　実施報告書２</t>
    <rPh sb="0" eb="1">
      <t>レイ</t>
    </rPh>
    <rPh sb="1" eb="2">
      <t>ワ</t>
    </rPh>
    <rPh sb="3" eb="5">
      <t>ネンド</t>
    </rPh>
    <rPh sb="5" eb="7">
      <t>ヘイネンド</t>
    </rPh>
    <rPh sb="6" eb="7">
      <t>コウ</t>
    </rPh>
    <rPh sb="7" eb="8">
      <t>ブン</t>
    </rPh>
    <rPh sb="8" eb="9">
      <t>レン</t>
    </rPh>
    <rPh sb="9" eb="11">
      <t>キョウカ</t>
    </rPh>
    <rPh sb="11" eb="13">
      <t>ジギョウ</t>
    </rPh>
    <rPh sb="14" eb="16">
      <t>ジッシ</t>
    </rPh>
    <rPh sb="16" eb="18">
      <t>ホウコク</t>
    </rPh>
    <rPh sb="18" eb="19">
      <t>ショ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</si>
</sst>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0;;;@"/>
    <numFmt numFmtId="177" formatCode="0;\-0;;@"/>
    <numFmt numFmtId="178" formatCode="General&quot;人&quot;"/>
    <numFmt numFmtId="179" formatCode="#,##0_);[Red]\(#,##0\)"/>
    <numFmt numFmtId="180" formatCode="[$-411]ggge&quot;年&quot;m&quot;月&quot;d&quot;日&quot;\(aaa\)"/>
    <numFmt numFmtId="181" formatCode="0_);[Red]\(0\)"/>
    <numFmt numFmtId="182" formatCode="h:mm;@"/>
    <numFmt numFmtId="183" formatCode="m/d;@"/>
  </numFmts>
  <fonts count="1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3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2"/>
      <color theme="1"/>
      <name val="Century"/>
      <family val="1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Century"/>
      <family val="1"/>
    </font>
    <font>
      <u/>
      <sz val="16"/>
      <color theme="1"/>
      <name val="Century"/>
      <family val="1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b/>
      <sz val="10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10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u/>
      <sz val="24"/>
      <name val="HGP創英角ｺﾞｼｯｸUB"/>
      <family val="3"/>
      <charset val="128"/>
    </font>
    <font>
      <b/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b/>
      <sz val="18"/>
      <name val="ＭＳ ゴシック"/>
      <family val="3"/>
      <charset val="128"/>
    </font>
    <font>
      <b/>
      <i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u/>
      <sz val="11"/>
      <color rgb="FF0070C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rgb="FF002060"/>
      <name val="HGP創英角ﾎﾟｯﾌﾟ体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i/>
      <sz val="11"/>
      <color rgb="FFFF0000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Century"/>
      <family val="1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  <scheme val="major"/>
    </font>
    <font>
      <sz val="18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6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rgb="FFFF0000"/>
      <name val="ＭＳ 明朝"/>
      <family val="1"/>
      <charset val="128"/>
    </font>
    <font>
      <sz val="9"/>
      <color theme="1"/>
      <name val="ＭＳ Ｐゴシック"/>
      <family val="3"/>
      <charset val="128"/>
      <scheme val="major"/>
    </font>
    <font>
      <sz val="11"/>
      <color rgb="FFFF0000"/>
      <name val="HGP創英角ﾎﾟｯﾌﾟ体"/>
      <family val="3"/>
      <charset val="128"/>
    </font>
    <font>
      <sz val="14"/>
      <color rgb="FFFF0000"/>
      <name val="HGS創英角ﾎﾟｯﾌﾟ体"/>
      <family val="3"/>
      <charset val="128"/>
    </font>
    <font>
      <sz val="14"/>
      <color rgb="FFFF0000"/>
      <name val="HGP創英角ﾎﾟｯﾌﾟ体"/>
      <family val="3"/>
      <charset val="128"/>
    </font>
    <font>
      <i/>
      <sz val="11"/>
      <color theme="1"/>
      <name val="ＭＳ Ｐゴシック"/>
      <family val="3"/>
      <charset val="128"/>
      <scheme val="minor"/>
    </font>
    <font>
      <sz val="13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28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medium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9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8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justify" vertical="center"/>
    </xf>
    <xf numFmtId="49" fontId="0" fillId="0" borderId="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35" fillId="0" borderId="10" xfId="0" applyFont="1" applyBorder="1">
      <alignment vertical="center"/>
    </xf>
    <xf numFmtId="0" fontId="35" fillId="0" borderId="10" xfId="0" applyFont="1" applyBorder="1" applyAlignment="1">
      <alignment vertical="center" wrapText="1"/>
    </xf>
    <xf numFmtId="0" fontId="5" fillId="0" borderId="0" xfId="0" applyFont="1" applyAlignment="1"/>
    <xf numFmtId="0" fontId="38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1" xfId="0" applyFont="1" applyBorder="1" applyAlignment="1">
      <alignment horizontal="left" vertical="center"/>
    </xf>
    <xf numFmtId="0" fontId="5" fillId="0" borderId="1" xfId="0" applyFont="1" applyBorder="1" applyAlignment="1"/>
    <xf numFmtId="0" fontId="5" fillId="0" borderId="11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33" fillId="0" borderId="10" xfId="0" applyFont="1" applyBorder="1" applyAlignment="1"/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0" fillId="0" borderId="0" xfId="0" applyAlignment="1"/>
    <xf numFmtId="38" fontId="41" fillId="0" borderId="10" xfId="1" applyFont="1" applyFill="1" applyBorder="1" applyAlignment="1">
      <alignment vertical="center"/>
    </xf>
    <xf numFmtId="0" fontId="35" fillId="0" borderId="0" xfId="0" applyFont="1">
      <alignment vertical="center"/>
    </xf>
    <xf numFmtId="38" fontId="41" fillId="0" borderId="10" xfId="1" applyFont="1" applyFill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0" fillId="3" borderId="10" xfId="0" applyFill="1" applyBorder="1" applyAlignment="1"/>
    <xf numFmtId="0" fontId="35" fillId="3" borderId="10" xfId="0" applyFont="1" applyFill="1" applyBorder="1" applyAlignment="1">
      <alignment vertical="center" wrapText="1"/>
    </xf>
    <xf numFmtId="38" fontId="41" fillId="3" borderId="10" xfId="1" applyFont="1" applyFill="1" applyBorder="1" applyAlignment="1">
      <alignment vertical="center" wrapText="1"/>
    </xf>
    <xf numFmtId="38" fontId="41" fillId="3" borderId="10" xfId="1" applyFont="1" applyFill="1" applyBorder="1" applyAlignment="1">
      <alignment vertical="center"/>
    </xf>
    <xf numFmtId="38" fontId="0" fillId="0" borderId="0" xfId="0" applyNumberFormat="1" applyAlignment="1"/>
    <xf numFmtId="0" fontId="0" fillId="0" borderId="0" xfId="0" applyAlignment="1">
      <alignment horizontal="right"/>
    </xf>
    <xf numFmtId="0" fontId="35" fillId="0" borderId="0" xfId="0" applyFont="1" applyAlignment="1">
      <alignment horizontal="right" vertical="center" wrapText="1"/>
    </xf>
    <xf numFmtId="0" fontId="12" fillId="0" borderId="0" xfId="0" applyFont="1" applyAlignment="1"/>
    <xf numFmtId="0" fontId="17" fillId="0" borderId="0" xfId="0" applyFont="1" applyAlignment="1"/>
    <xf numFmtId="0" fontId="12" fillId="0" borderId="0" xfId="0" applyFont="1" applyAlignment="1">
      <alignment horizontal="center"/>
    </xf>
    <xf numFmtId="0" fontId="42" fillId="0" borderId="0" xfId="0" applyFont="1" applyAlignment="1">
      <alignment horizontal="right"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30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53" fillId="0" borderId="0" xfId="0" applyFont="1" applyAlignment="1"/>
    <xf numFmtId="0" fontId="54" fillId="0" borderId="121" xfId="0" applyFont="1" applyBorder="1" applyAlignment="1">
      <alignment horizontal="justify" vertical="center"/>
    </xf>
    <xf numFmtId="0" fontId="0" fillId="0" borderId="121" xfId="0" applyBorder="1" applyAlignment="1"/>
    <xf numFmtId="0" fontId="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5" fillId="0" borderId="104" xfId="0" applyFont="1" applyBorder="1" applyAlignment="1">
      <alignment horizontal="left"/>
    </xf>
    <xf numFmtId="0" fontId="14" fillId="0" borderId="10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5" fillId="0" borderId="0" xfId="0" applyFont="1">
      <alignment vertical="center"/>
    </xf>
    <xf numFmtId="0" fontId="57" fillId="0" borderId="0" xfId="0" applyFont="1">
      <alignment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56" fillId="0" borderId="0" xfId="0" applyFont="1">
      <alignment vertical="center"/>
    </xf>
    <xf numFmtId="0" fontId="56" fillId="0" borderId="0" xfId="0" applyFont="1" applyAlignment="1">
      <alignment vertical="center" shrinkToFit="1"/>
    </xf>
    <xf numFmtId="180" fontId="56" fillId="0" borderId="10" xfId="0" applyNumberFormat="1" applyFont="1" applyBorder="1" applyAlignment="1">
      <alignment horizontal="center" vertical="center" shrinkToFit="1"/>
    </xf>
    <xf numFmtId="180" fontId="56" fillId="0" borderId="9" xfId="0" applyNumberFormat="1" applyFont="1" applyBorder="1" applyAlignment="1">
      <alignment horizontal="center" vertical="center" shrinkToFit="1"/>
    </xf>
    <xf numFmtId="181" fontId="56" fillId="0" borderId="9" xfId="0" applyNumberFormat="1" applyFont="1" applyBorder="1" applyAlignment="1">
      <alignment vertical="center" shrinkToFit="1"/>
    </xf>
    <xf numFmtId="0" fontId="56" fillId="0" borderId="0" xfId="0" applyFont="1" applyAlignment="1">
      <alignment horizontal="center" vertical="center" shrinkToFit="1"/>
    </xf>
    <xf numFmtId="41" fontId="56" fillId="0" borderId="0" xfId="1" applyNumberFormat="1" applyFont="1" applyFill="1" applyBorder="1" applyAlignment="1">
      <alignment horizontal="right" vertical="center" shrinkToFit="1"/>
    </xf>
    <xf numFmtId="49" fontId="56" fillId="0" borderId="9" xfId="0" applyNumberFormat="1" applyFont="1" applyBorder="1" applyAlignment="1">
      <alignment horizontal="center" vertical="center"/>
    </xf>
    <xf numFmtId="49" fontId="56" fillId="0" borderId="9" xfId="0" applyNumberFormat="1" applyFont="1" applyBorder="1" applyAlignment="1">
      <alignment horizontal="center" vertical="center" shrinkToFit="1"/>
    </xf>
    <xf numFmtId="0" fontId="55" fillId="0" borderId="0" xfId="0" applyFont="1" applyAlignment="1">
      <alignment vertical="center" shrinkToFit="1"/>
    </xf>
    <xf numFmtId="0" fontId="59" fillId="0" borderId="0" xfId="3" applyFont="1">
      <alignment vertical="center"/>
    </xf>
    <xf numFmtId="0" fontId="60" fillId="0" borderId="0" xfId="3" applyFont="1" applyAlignment="1">
      <alignment horizontal="center" vertical="center" shrinkToFit="1"/>
    </xf>
    <xf numFmtId="0" fontId="59" fillId="0" borderId="0" xfId="3" applyFont="1" applyAlignment="1">
      <alignment horizontal="center" vertical="center"/>
    </xf>
    <xf numFmtId="0" fontId="59" fillId="0" borderId="0" xfId="3" applyFont="1" applyAlignment="1">
      <alignment horizontal="left" vertical="center"/>
    </xf>
    <xf numFmtId="0" fontId="62" fillId="4" borderId="10" xfId="3" applyFont="1" applyFill="1" applyBorder="1" applyAlignment="1">
      <alignment horizontal="center" vertical="center"/>
    </xf>
    <xf numFmtId="0" fontId="62" fillId="4" borderId="10" xfId="3" applyFont="1" applyFill="1" applyBorder="1" applyAlignment="1">
      <alignment horizontal="center" vertical="center" shrinkToFit="1"/>
    </xf>
    <xf numFmtId="0" fontId="44" fillId="0" borderId="0" xfId="3" applyFont="1" applyAlignment="1">
      <alignment horizontal="right" vertical="center"/>
    </xf>
    <xf numFmtId="0" fontId="67" fillId="0" borderId="0" xfId="3" applyFont="1" applyAlignment="1">
      <alignment horizontal="right"/>
    </xf>
    <xf numFmtId="0" fontId="44" fillId="4" borderId="10" xfId="3" applyFont="1" applyFill="1" applyBorder="1" applyAlignment="1">
      <alignment horizontal="center" vertical="center" shrinkToFit="1"/>
    </xf>
    <xf numFmtId="0" fontId="44" fillId="4" borderId="10" xfId="3" applyFont="1" applyFill="1" applyBorder="1" applyAlignment="1">
      <alignment horizontal="center" vertical="center" wrapText="1"/>
    </xf>
    <xf numFmtId="0" fontId="65" fillId="0" borderId="0" xfId="3" applyFont="1">
      <alignment vertical="center"/>
    </xf>
    <xf numFmtId="0" fontId="69" fillId="0" borderId="0" xfId="3" applyFont="1">
      <alignment vertical="center"/>
    </xf>
    <xf numFmtId="5" fontId="69" fillId="0" borderId="0" xfId="3" applyNumberFormat="1" applyFont="1">
      <alignment vertical="center"/>
    </xf>
    <xf numFmtId="0" fontId="73" fillId="0" borderId="1" xfId="0" applyFont="1" applyBorder="1" applyAlignment="1"/>
    <xf numFmtId="0" fontId="74" fillId="0" borderId="0" xfId="0" applyFont="1" applyAlignment="1">
      <alignment horizontal="center" vertical="center"/>
    </xf>
    <xf numFmtId="0" fontId="74" fillId="0" borderId="0" xfId="0" applyFont="1">
      <alignment vertical="center"/>
    </xf>
    <xf numFmtId="0" fontId="76" fillId="0" borderId="0" xfId="0" applyFont="1">
      <alignment vertical="center"/>
    </xf>
    <xf numFmtId="0" fontId="64" fillId="0" borderId="97" xfId="0" applyFont="1" applyBorder="1" applyAlignment="1">
      <alignment vertical="center" shrinkToFit="1"/>
    </xf>
    <xf numFmtId="0" fontId="64" fillId="0" borderId="0" xfId="0" applyFont="1">
      <alignment vertical="center"/>
    </xf>
    <xf numFmtId="49" fontId="74" fillId="0" borderId="3" xfId="0" applyNumberFormat="1" applyFont="1" applyBorder="1" applyAlignment="1">
      <alignment horizontal="center" vertical="center"/>
    </xf>
    <xf numFmtId="0" fontId="74" fillId="0" borderId="3" xfId="0" applyFont="1" applyBorder="1">
      <alignment vertical="center"/>
    </xf>
    <xf numFmtId="0" fontId="74" fillId="0" borderId="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64" fillId="0" borderId="0" xfId="0" applyFont="1" applyProtection="1">
      <alignment vertical="center"/>
      <protection locked="0"/>
    </xf>
    <xf numFmtId="0" fontId="64" fillId="0" borderId="0" xfId="0" applyFont="1" applyAlignment="1">
      <alignment horizontal="center" vertical="center"/>
    </xf>
    <xf numFmtId="0" fontId="79" fillId="0" borderId="0" xfId="0" applyFont="1" applyAlignment="1">
      <alignment horizontal="right" vertical="center"/>
    </xf>
    <xf numFmtId="0" fontId="79" fillId="0" borderId="0" xfId="0" applyFont="1" applyAlignment="1">
      <alignment horizontal="center" vertical="center"/>
    </xf>
    <xf numFmtId="0" fontId="79" fillId="0" borderId="0" xfId="0" applyFont="1">
      <alignment vertical="center"/>
    </xf>
    <xf numFmtId="0" fontId="81" fillId="0" borderId="0" xfId="0" applyFont="1">
      <alignment vertical="center"/>
    </xf>
    <xf numFmtId="0" fontId="82" fillId="0" borderId="0" xfId="0" applyFont="1">
      <alignment vertical="center"/>
    </xf>
    <xf numFmtId="0" fontId="85" fillId="0" borderId="0" xfId="0" applyFont="1">
      <alignment vertical="center"/>
    </xf>
    <xf numFmtId="0" fontId="0" fillId="0" borderId="5" xfId="0" applyBorder="1">
      <alignment vertical="center"/>
    </xf>
    <xf numFmtId="0" fontId="86" fillId="7" borderId="0" xfId="0" applyFont="1" applyFill="1">
      <alignment vertical="center"/>
    </xf>
    <xf numFmtId="0" fontId="0" fillId="7" borderId="0" xfId="0" applyFill="1">
      <alignment vertical="center"/>
    </xf>
    <xf numFmtId="0" fontId="78" fillId="7" borderId="0" xfId="0" applyFont="1" applyFill="1">
      <alignment vertical="center"/>
    </xf>
    <xf numFmtId="0" fontId="0" fillId="8" borderId="10" xfId="0" quotePrefix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88" fillId="9" borderId="0" xfId="0" applyFont="1" applyFill="1">
      <alignment vertical="center"/>
    </xf>
    <xf numFmtId="0" fontId="0" fillId="9" borderId="0" xfId="0" applyFill="1">
      <alignment vertical="center"/>
    </xf>
    <xf numFmtId="0" fontId="0" fillId="8" borderId="10" xfId="0" applyFill="1" applyBorder="1">
      <alignment vertical="center"/>
    </xf>
    <xf numFmtId="0" fontId="0" fillId="0" borderId="9" xfId="0" applyBorder="1">
      <alignment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0" fillId="0" borderId="0" xfId="0" applyFont="1">
      <alignment vertical="center"/>
    </xf>
    <xf numFmtId="0" fontId="7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104" xfId="0" applyBorder="1">
      <alignment vertical="center"/>
    </xf>
    <xf numFmtId="0" fontId="0" fillId="0" borderId="104" xfId="0" applyBorder="1" applyAlignment="1">
      <alignment horizontal="right" vertical="center"/>
    </xf>
    <xf numFmtId="0" fontId="9" fillId="0" borderId="14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5" fillId="8" borderId="10" xfId="0" applyFont="1" applyFill="1" applyBorder="1">
      <alignment vertical="center"/>
    </xf>
    <xf numFmtId="0" fontId="91" fillId="0" borderId="0" xfId="0" applyFont="1">
      <alignment vertical="center"/>
    </xf>
    <xf numFmtId="0" fontId="9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justify" vertical="center"/>
    </xf>
    <xf numFmtId="0" fontId="21" fillId="0" borderId="0" xfId="0" applyFont="1" applyAlignment="1">
      <alignment horizontal="left"/>
    </xf>
    <xf numFmtId="0" fontId="31" fillId="0" borderId="0" xfId="0" applyFont="1">
      <alignment vertical="center"/>
    </xf>
    <xf numFmtId="0" fontId="92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right" vertical="center"/>
    </xf>
    <xf numFmtId="0" fontId="87" fillId="0" borderId="0" xfId="0" applyFont="1">
      <alignment vertical="center"/>
    </xf>
    <xf numFmtId="0" fontId="52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0" fontId="33" fillId="0" borderId="0" xfId="0" applyFont="1">
      <alignment vertical="center"/>
    </xf>
    <xf numFmtId="0" fontId="14" fillId="0" borderId="0" xfId="0" applyFont="1">
      <alignment vertical="center"/>
    </xf>
    <xf numFmtId="0" fontId="12" fillId="0" borderId="1" xfId="0" applyFont="1" applyBorder="1" applyAlignment="1">
      <alignment horizontal="center" shrinkToFit="1"/>
    </xf>
    <xf numFmtId="0" fontId="32" fillId="0" borderId="1" xfId="0" applyFont="1" applyBorder="1" applyAlignment="1">
      <alignment horizontal="left"/>
    </xf>
    <xf numFmtId="0" fontId="21" fillId="0" borderId="0" xfId="0" applyFont="1">
      <alignment vertical="center"/>
    </xf>
    <xf numFmtId="0" fontId="12" fillId="0" borderId="1" xfId="0" applyFont="1" applyBorder="1" applyAlignment="1">
      <alignment shrinkToFit="1"/>
    </xf>
    <xf numFmtId="0" fontId="12" fillId="0" borderId="1" xfId="0" applyFont="1" applyBorder="1" applyAlignment="1">
      <alignment horizontal="center"/>
    </xf>
    <xf numFmtId="0" fontId="30" fillId="0" borderId="0" xfId="0" applyFont="1" applyAlignment="1">
      <alignment vertical="center" wrapText="1"/>
    </xf>
    <xf numFmtId="0" fontId="5" fillId="0" borderId="3" xfId="0" applyFont="1" applyBorder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/>
    </xf>
    <xf numFmtId="0" fontId="56" fillId="0" borderId="0" xfId="0" applyFont="1" applyAlignment="1">
      <alignment horizontal="left" vertical="center"/>
    </xf>
    <xf numFmtId="180" fontId="56" fillId="0" borderId="9" xfId="0" applyNumberFormat="1" applyFont="1" applyBorder="1" applyAlignment="1">
      <alignment horizontal="center" vertical="center" shrinkToFit="1"/>
    </xf>
    <xf numFmtId="0" fontId="56" fillId="0" borderId="0" xfId="0" applyFont="1" applyAlignment="1">
      <alignment vertical="center" shrinkToFit="1"/>
    </xf>
    <xf numFmtId="49" fontId="56" fillId="0" borderId="9" xfId="0" applyNumberFormat="1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07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91" xfId="0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shrinkToFit="1"/>
    </xf>
    <xf numFmtId="0" fontId="12" fillId="0" borderId="0" xfId="0" applyFont="1" applyAlignment="1">
      <alignment shrinkToFit="1"/>
    </xf>
    <xf numFmtId="0" fontId="5" fillId="0" borderId="90" xfId="0" applyFont="1" applyBorder="1" applyAlignment="1">
      <alignment vertical="center" shrinkToFit="1"/>
    </xf>
    <xf numFmtId="0" fontId="5" fillId="0" borderId="91" xfId="0" applyFont="1" applyBorder="1" applyAlignment="1">
      <alignment vertical="center" shrinkToFit="1"/>
    </xf>
    <xf numFmtId="0" fontId="5" fillId="0" borderId="103" xfId="0" applyFont="1" applyBorder="1" applyAlignment="1">
      <alignment vertical="center" shrinkToFit="1"/>
    </xf>
    <xf numFmtId="0" fontId="5" fillId="0" borderId="104" xfId="0" applyFont="1" applyBorder="1" applyAlignment="1">
      <alignment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/>
    <xf numFmtId="0" fontId="12" fillId="0" borderId="4" xfId="0" applyFont="1" applyBorder="1" applyAlignme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2" fillId="0" borderId="6" xfId="0" applyFont="1" applyBorder="1" applyAlignment="1"/>
    <xf numFmtId="0" fontId="12" fillId="0" borderId="5" xfId="0" applyFont="1" applyBorder="1" applyAlignment="1"/>
    <xf numFmtId="0" fontId="12" fillId="0" borderId="7" xfId="0" applyFont="1" applyBorder="1" applyAlignment="1"/>
    <xf numFmtId="0" fontId="12" fillId="0" borderId="1" xfId="0" applyFont="1" applyBorder="1" applyAlignment="1"/>
    <xf numFmtId="0" fontId="12" fillId="0" borderId="8" xfId="0" applyFont="1" applyBorder="1" applyAlignment="1"/>
    <xf numFmtId="0" fontId="0" fillId="0" borderId="0" xfId="0" applyAlignment="1">
      <alignment horizontal="center" vertical="top"/>
    </xf>
    <xf numFmtId="0" fontId="37" fillId="0" borderId="0" xfId="0" applyFont="1" applyAlignment="1">
      <alignment horizontal="right" vertical="top"/>
    </xf>
    <xf numFmtId="0" fontId="5" fillId="0" borderId="0" xfId="0" applyFont="1" applyBorder="1" applyAlignment="1"/>
    <xf numFmtId="0" fontId="5" fillId="8" borderId="10" xfId="0" applyFont="1" applyFill="1" applyBorder="1" applyAlignment="1"/>
    <xf numFmtId="0" fontId="12" fillId="0" borderId="0" xfId="0" applyFont="1" applyAlignment="1">
      <alignment horizontal="center" vertical="center" shrinkToFit="1"/>
    </xf>
    <xf numFmtId="0" fontId="9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56" fillId="0" borderId="1" xfId="0" applyFont="1" applyBorder="1" applyAlignment="1">
      <alignment vertical="center" shrinkToFit="1"/>
    </xf>
    <xf numFmtId="0" fontId="56" fillId="0" borderId="9" xfId="0" applyFont="1" applyBorder="1" applyAlignment="1">
      <alignment vertical="center" shrinkToFit="1"/>
    </xf>
    <xf numFmtId="0" fontId="58" fillId="0" borderId="9" xfId="0" applyFont="1" applyBorder="1" applyAlignment="1">
      <alignment horizontal="center" vertical="center" shrinkToFit="1"/>
    </xf>
    <xf numFmtId="0" fontId="55" fillId="0" borderId="0" xfId="0" applyFont="1" applyFill="1" applyBorder="1">
      <alignment vertical="center"/>
    </xf>
    <xf numFmtId="0" fontId="57" fillId="0" borderId="0" xfId="0" applyFont="1" applyFill="1" applyBorder="1">
      <alignment vertical="center"/>
    </xf>
    <xf numFmtId="0" fontId="57" fillId="0" borderId="0" xfId="0" applyFont="1" applyFill="1" applyBorder="1" applyAlignment="1">
      <alignment vertical="center"/>
    </xf>
    <xf numFmtId="0" fontId="58" fillId="0" borderId="0" xfId="0" applyFont="1" applyAlignment="1">
      <alignment horizontal="left" vertical="center"/>
    </xf>
    <xf numFmtId="0" fontId="84" fillId="0" borderId="0" xfId="4" applyAlignment="1">
      <alignment vertical="center" shrinkToFit="1"/>
    </xf>
    <xf numFmtId="0" fontId="84" fillId="0" borderId="0" xfId="4">
      <alignment vertical="center"/>
    </xf>
    <xf numFmtId="0" fontId="111" fillId="0" borderId="0" xfId="3" applyFont="1" applyAlignment="1">
      <alignment horizontal="right" vertical="center" shrinkToFit="1"/>
    </xf>
    <xf numFmtId="0" fontId="59" fillId="0" borderId="1" xfId="3" applyFont="1" applyFill="1" applyBorder="1" applyAlignment="1">
      <alignment horizontal="center" vertical="center" shrinkToFit="1"/>
    </xf>
    <xf numFmtId="0" fontId="61" fillId="0" borderId="1" xfId="3" applyFont="1" applyFill="1" applyBorder="1" applyAlignment="1">
      <alignment horizontal="center" vertical="center" shrinkToFit="1"/>
    </xf>
    <xf numFmtId="0" fontId="59" fillId="7" borderId="11" xfId="3" applyFont="1" applyFill="1" applyBorder="1" applyAlignment="1">
      <alignment horizontal="center" vertical="center" shrinkToFit="1"/>
    </xf>
    <xf numFmtId="0" fontId="111" fillId="0" borderId="0" xfId="3" applyFont="1" applyAlignment="1">
      <alignment horizontal="left" vertical="center" shrinkToFit="1"/>
    </xf>
    <xf numFmtId="0" fontId="68" fillId="0" borderId="0" xfId="0" applyFont="1">
      <alignment vertical="center"/>
    </xf>
    <xf numFmtId="0" fontId="116" fillId="0" borderId="0" xfId="0" applyFont="1" applyAlignment="1">
      <alignment horizontal="left" vertical="center"/>
    </xf>
    <xf numFmtId="0" fontId="87" fillId="0" borderId="0" xfId="0" applyFont="1" applyAlignment="1">
      <alignment vertical="center"/>
    </xf>
    <xf numFmtId="38" fontId="33" fillId="0" borderId="181" xfId="0" applyNumberFormat="1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right"/>
      <protection locked="0"/>
    </xf>
    <xf numFmtId="0" fontId="5" fillId="12" borderId="10" xfId="0" applyFont="1" applyFill="1" applyBorder="1" applyAlignment="1" applyProtection="1">
      <protection locked="0"/>
    </xf>
    <xf numFmtId="0" fontId="117" fillId="0" borderId="0" xfId="0" applyFont="1" applyAlignment="1" applyProtection="1">
      <protection locked="0"/>
    </xf>
    <xf numFmtId="38" fontId="5" fillId="0" borderId="179" xfId="0" applyNumberFormat="1" applyFont="1" applyBorder="1" applyAlignment="1" applyProtection="1">
      <alignment horizontal="center" vertical="center"/>
      <protection locked="0"/>
    </xf>
    <xf numFmtId="0" fontId="5" fillId="0" borderId="177" xfId="0" applyFont="1" applyBorder="1" applyAlignment="1" applyProtection="1">
      <alignment horizontal="center" vertical="center"/>
      <protection locked="0"/>
    </xf>
    <xf numFmtId="0" fontId="5" fillId="0" borderId="178" xfId="0" applyFont="1" applyBorder="1" applyAlignment="1" applyProtection="1">
      <alignment horizontal="left" vertical="center"/>
      <protection locked="0"/>
    </xf>
    <xf numFmtId="38" fontId="5" fillId="0" borderId="180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2" fillId="0" borderId="1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Protection="1">
      <alignment vertical="center"/>
      <protection locked="0"/>
    </xf>
    <xf numFmtId="0" fontId="96" fillId="0" borderId="0" xfId="0" applyFont="1" applyAlignment="1" applyProtection="1">
      <protection locked="0"/>
    </xf>
    <xf numFmtId="0" fontId="0" fillId="0" borderId="122" xfId="0" applyFill="1" applyBorder="1" applyAlignment="1"/>
    <xf numFmtId="0" fontId="52" fillId="0" borderId="1" xfId="0" applyFont="1" applyBorder="1" applyAlignment="1">
      <alignment horizontal="center" vertical="center" shrinkToFit="1"/>
    </xf>
    <xf numFmtId="0" fontId="0" fillId="13" borderId="10" xfId="0" applyFill="1" applyBorder="1">
      <alignment vertical="center"/>
    </xf>
    <xf numFmtId="0" fontId="119" fillId="0" borderId="0" xfId="0" applyFont="1" applyFill="1">
      <alignment vertical="center"/>
    </xf>
    <xf numFmtId="0" fontId="0" fillId="0" borderId="0" xfId="0" applyFill="1">
      <alignment vertical="center"/>
    </xf>
    <xf numFmtId="0" fontId="0" fillId="14" borderId="10" xfId="0" applyFill="1" applyBorder="1">
      <alignment vertical="center"/>
    </xf>
    <xf numFmtId="49" fontId="124" fillId="0" borderId="1" xfId="0" applyNumberFormat="1" applyFont="1" applyBorder="1" applyAlignment="1">
      <alignment horizontal="center" vertical="center"/>
    </xf>
    <xf numFmtId="49" fontId="125" fillId="0" borderId="7" xfId="0" applyNumberFormat="1" applyFont="1" applyBorder="1" applyAlignment="1">
      <alignment vertical="center" wrapText="1"/>
    </xf>
    <xf numFmtId="49" fontId="125" fillId="0" borderId="1" xfId="0" applyNumberFormat="1" applyFont="1" applyBorder="1" applyAlignment="1">
      <alignment vertical="center" wrapText="1"/>
    </xf>
    <xf numFmtId="0" fontId="125" fillId="0" borderId="9" xfId="0" applyFont="1" applyBorder="1" applyAlignment="1">
      <alignment horizontal="center" vertical="center" wrapText="1"/>
    </xf>
    <xf numFmtId="0" fontId="125" fillId="0" borderId="1" xfId="0" quotePrefix="1" applyFont="1" applyBorder="1" applyAlignment="1">
      <alignment horizontal="center" vertical="center"/>
    </xf>
    <xf numFmtId="0" fontId="125" fillId="0" borderId="1" xfId="0" applyFont="1" applyBorder="1" applyAlignment="1">
      <alignment horizontal="center" vertical="center"/>
    </xf>
    <xf numFmtId="49" fontId="125" fillId="0" borderId="1" xfId="0" applyNumberFormat="1" applyFont="1" applyBorder="1" applyAlignment="1">
      <alignment horizontal="center" vertical="center"/>
    </xf>
    <xf numFmtId="0" fontId="126" fillId="0" borderId="1" xfId="0" applyFont="1" applyBorder="1" applyAlignment="1">
      <alignment horizontal="center" vertical="center"/>
    </xf>
    <xf numFmtId="49" fontId="126" fillId="0" borderId="1" xfId="0" applyNumberFormat="1" applyFont="1" applyBorder="1" applyAlignment="1">
      <alignment horizontal="center" vertical="center"/>
    </xf>
    <xf numFmtId="49" fontId="125" fillId="0" borderId="1" xfId="0" quotePrefix="1" applyNumberFormat="1" applyFont="1" applyBorder="1" applyAlignment="1">
      <alignment horizontal="center" vertical="center"/>
    </xf>
    <xf numFmtId="0" fontId="53" fillId="0" borderId="14" xfId="0" applyFont="1" applyBorder="1">
      <alignment vertical="center"/>
    </xf>
    <xf numFmtId="0" fontId="33" fillId="0" borderId="1" xfId="0" applyFont="1" applyBorder="1" applyAlignment="1">
      <alignment horizontal="center" vertical="center"/>
    </xf>
    <xf numFmtId="0" fontId="85" fillId="15" borderId="0" xfId="0" applyFont="1" applyFill="1">
      <alignment vertical="center"/>
    </xf>
    <xf numFmtId="0" fontId="0" fillId="15" borderId="0" xfId="0" applyFill="1">
      <alignment vertical="center"/>
    </xf>
    <xf numFmtId="0" fontId="52" fillId="15" borderId="0" xfId="0" applyFont="1" applyFill="1">
      <alignment vertical="center"/>
    </xf>
    <xf numFmtId="0" fontId="64" fillId="0" borderId="91" xfId="0" applyFont="1" applyBorder="1" applyAlignment="1" applyProtection="1">
      <alignment horizontal="center" vertical="center"/>
      <protection locked="0"/>
    </xf>
    <xf numFmtId="0" fontId="64" fillId="0" borderId="8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>
      <alignment horizontal="center" vertical="center"/>
    </xf>
    <xf numFmtId="0" fontId="52" fillId="0" borderId="1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42" fillId="0" borderId="3" xfId="0" applyFont="1" applyBorder="1" applyAlignment="1" applyProtection="1">
      <alignment horizontal="center" vertical="center" wrapText="1"/>
      <protection locked="0"/>
    </xf>
    <xf numFmtId="0" fontId="42" fillId="0" borderId="4" xfId="0" applyFont="1" applyBorder="1" applyAlignment="1" applyProtection="1">
      <alignment horizontal="center" vertical="center" wrapText="1"/>
      <protection locked="0"/>
    </xf>
    <xf numFmtId="0" fontId="42" fillId="0" borderId="5" xfId="0" applyFont="1" applyBorder="1" applyAlignment="1" applyProtection="1">
      <alignment horizontal="center" vertical="center" wrapText="1"/>
      <protection locked="0"/>
    </xf>
    <xf numFmtId="0" fontId="98" fillId="0" borderId="0" xfId="0" applyFont="1" applyAlignment="1" applyProtection="1">
      <alignment horizontal="center" vertical="center" wrapText="1"/>
      <protection locked="0"/>
    </xf>
    <xf numFmtId="0" fontId="98" fillId="0" borderId="6" xfId="0" applyFont="1" applyBorder="1" applyAlignment="1" applyProtection="1">
      <alignment horizontal="center" vertical="center" wrapText="1"/>
      <protection locked="0"/>
    </xf>
    <xf numFmtId="0" fontId="98" fillId="0" borderId="5" xfId="0" applyFont="1" applyBorder="1" applyAlignment="1" applyProtection="1">
      <alignment horizontal="center" vertical="center" wrapText="1"/>
      <protection locked="0"/>
    </xf>
    <xf numFmtId="0" fontId="42" fillId="0" borderId="7" xfId="0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2" fillId="0" borderId="8" xfId="0" applyFont="1" applyBorder="1" applyAlignment="1" applyProtection="1">
      <alignment horizontal="center" vertical="center" wrapText="1"/>
      <protection locked="0"/>
    </xf>
    <xf numFmtId="0" fontId="89" fillId="0" borderId="0" xfId="0" applyFont="1" applyBorder="1" applyAlignment="1">
      <alignment horizontal="center" vertical="top" shrinkToFit="1"/>
    </xf>
    <xf numFmtId="0" fontId="84" fillId="0" borderId="0" xfId="4" applyFill="1" applyBorder="1" applyAlignment="1">
      <alignment horizontal="left" vertical="center"/>
    </xf>
    <xf numFmtId="0" fontId="0" fillId="0" borderId="10" xfId="0" applyBorder="1" applyAlignment="1">
      <alignment horizontal="center" shrinkToFit="1"/>
    </xf>
    <xf numFmtId="38" fontId="35" fillId="0" borderId="10" xfId="0" applyNumberFormat="1" applyFont="1" applyBorder="1">
      <alignment vertical="center"/>
    </xf>
    <xf numFmtId="38" fontId="41" fillId="0" borderId="10" xfId="1" applyNumberFormat="1" applyFont="1" applyFill="1" applyBorder="1" applyAlignment="1">
      <alignment vertical="center"/>
    </xf>
    <xf numFmtId="38" fontId="35" fillId="0" borderId="10" xfId="0" applyNumberFormat="1" applyFont="1" applyBorder="1" applyAlignment="1">
      <alignment vertical="center" wrapText="1"/>
    </xf>
    <xf numFmtId="0" fontId="74" fillId="0" borderId="0" xfId="0" applyFont="1" applyAlignment="1" applyProtection="1">
      <alignment horizontal="center" vertical="center"/>
      <protection locked="0"/>
    </xf>
    <xf numFmtId="0" fontId="74" fillId="0" borderId="0" xfId="0" applyFont="1" applyProtection="1">
      <alignment vertical="center"/>
      <protection locked="0"/>
    </xf>
    <xf numFmtId="0" fontId="75" fillId="0" borderId="0" xfId="0" applyFont="1" applyAlignment="1" applyProtection="1">
      <alignment vertical="center" wrapText="1"/>
      <protection locked="0"/>
    </xf>
    <xf numFmtId="0" fontId="64" fillId="0" borderId="97" xfId="0" applyFont="1" applyBorder="1" applyAlignment="1" applyProtection="1">
      <alignment vertical="center" shrinkToFit="1"/>
      <protection locked="0"/>
    </xf>
    <xf numFmtId="0" fontId="35" fillId="0" borderId="0" xfId="0" applyFont="1" applyProtection="1">
      <alignment vertical="center"/>
      <protection locked="0"/>
    </xf>
    <xf numFmtId="49" fontId="74" fillId="0" borderId="3" xfId="0" applyNumberFormat="1" applyFont="1" applyBorder="1" applyAlignment="1" applyProtection="1">
      <alignment horizontal="center" vertical="center"/>
      <protection locked="0"/>
    </xf>
    <xf numFmtId="0" fontId="74" fillId="0" borderId="3" xfId="0" applyFont="1" applyBorder="1" applyProtection="1">
      <alignment vertical="center"/>
      <protection locked="0"/>
    </xf>
    <xf numFmtId="0" fontId="74" fillId="0" borderId="3" xfId="0" applyFont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0" fontId="64" fillId="6" borderId="17" xfId="0" applyFont="1" applyFill="1" applyBorder="1" applyAlignment="1" applyProtection="1">
      <alignment horizontal="center" vertical="center" wrapText="1"/>
      <protection locked="0"/>
    </xf>
    <xf numFmtId="0" fontId="64" fillId="0" borderId="88" xfId="0" applyFont="1" applyBorder="1" applyAlignment="1" applyProtection="1">
      <alignment horizontal="center" vertical="center"/>
      <protection locked="0"/>
    </xf>
    <xf numFmtId="0" fontId="64" fillId="6" borderId="17" xfId="0" applyFont="1" applyFill="1" applyBorder="1" applyAlignment="1" applyProtection="1">
      <alignment horizontal="center" vertical="center" shrinkToFit="1"/>
      <protection locked="0"/>
    </xf>
    <xf numFmtId="0" fontId="64" fillId="0" borderId="123" xfId="0" applyFont="1" applyBorder="1" applyAlignment="1" applyProtection="1">
      <alignment horizontal="center" vertical="center"/>
      <protection locked="0"/>
    </xf>
    <xf numFmtId="0" fontId="64" fillId="6" borderId="89" xfId="0" applyFont="1" applyFill="1" applyBorder="1" applyAlignment="1" applyProtection="1">
      <alignment horizontal="center" vertical="center" shrinkToFit="1"/>
      <protection locked="0"/>
    </xf>
    <xf numFmtId="0" fontId="64" fillId="0" borderId="110" xfId="0" applyFont="1" applyBorder="1" applyAlignment="1" applyProtection="1">
      <alignment horizontal="center" vertical="center"/>
      <protection locked="0"/>
    </xf>
    <xf numFmtId="0" fontId="64" fillId="0" borderId="104" xfId="0" applyFont="1" applyBorder="1" applyAlignment="1" applyProtection="1">
      <alignment horizontal="center" vertical="center"/>
      <protection locked="0"/>
    </xf>
    <xf numFmtId="0" fontId="64" fillId="0" borderId="90" xfId="0" applyFont="1" applyBorder="1" applyProtection="1">
      <alignment vertical="center"/>
      <protection locked="0"/>
    </xf>
    <xf numFmtId="0" fontId="64" fillId="0" borderId="91" xfId="0" applyFont="1" applyBorder="1" applyProtection="1">
      <alignment vertical="center"/>
      <protection locked="0"/>
    </xf>
    <xf numFmtId="0" fontId="35" fillId="6" borderId="153" xfId="0" applyFont="1" applyFill="1" applyBorder="1" applyAlignment="1" applyProtection="1">
      <alignment horizontal="center" vertical="center"/>
      <protection locked="0"/>
    </xf>
    <xf numFmtId="0" fontId="35" fillId="6" borderId="154" xfId="0" applyFont="1" applyFill="1" applyBorder="1" applyAlignment="1" applyProtection="1">
      <alignment horizontal="center" vertical="center"/>
      <protection locked="0"/>
    </xf>
    <xf numFmtId="0" fontId="35" fillId="6" borderId="156" xfId="0" applyFont="1" applyFill="1" applyBorder="1" applyAlignment="1" applyProtection="1">
      <alignment horizontal="center" vertical="center"/>
      <protection locked="0"/>
    </xf>
    <xf numFmtId="20" fontId="113" fillId="0" borderId="11" xfId="0" applyNumberFormat="1" applyFont="1" applyBorder="1" applyAlignment="1" applyProtection="1">
      <alignment horizontal="center" vertical="center" shrinkToFit="1"/>
      <protection locked="0"/>
    </xf>
    <xf numFmtId="0" fontId="113" fillId="0" borderId="9" xfId="0" applyFont="1" applyBorder="1" applyAlignment="1" applyProtection="1">
      <alignment horizontal="center" vertical="center" shrinkToFit="1"/>
      <protection locked="0"/>
    </xf>
    <xf numFmtId="20" fontId="113" fillId="0" borderId="12" xfId="0" applyNumberFormat="1" applyFont="1" applyBorder="1" applyAlignment="1" applyProtection="1">
      <alignment horizontal="center" vertical="center" shrinkToFit="1"/>
      <protection locked="0"/>
    </xf>
    <xf numFmtId="0" fontId="35" fillId="6" borderId="109" xfId="0" applyFont="1" applyFill="1" applyBorder="1" applyAlignment="1" applyProtection="1">
      <alignment horizontal="center" vertical="center"/>
      <protection locked="0"/>
    </xf>
    <xf numFmtId="0" fontId="35" fillId="6" borderId="89" xfId="0" applyFont="1" applyFill="1" applyBorder="1" applyAlignment="1" applyProtection="1">
      <alignment horizontal="center" vertical="center"/>
      <protection locked="0"/>
    </xf>
    <xf numFmtId="0" fontId="35" fillId="6" borderId="1" xfId="0" applyFont="1" applyFill="1" applyBorder="1" applyAlignment="1" applyProtection="1">
      <alignment horizontal="center" vertical="center"/>
      <protection locked="0"/>
    </xf>
    <xf numFmtId="20" fontId="35" fillId="0" borderId="11" xfId="0" applyNumberFormat="1" applyFont="1" applyBorder="1" applyAlignment="1" applyProtection="1">
      <alignment horizontal="center" vertical="center"/>
      <protection locked="0"/>
    </xf>
    <xf numFmtId="0" fontId="35" fillId="0" borderId="9" xfId="0" applyFont="1" applyBorder="1" applyAlignment="1" applyProtection="1">
      <alignment horizontal="center" vertical="center"/>
      <protection locked="0"/>
    </xf>
    <xf numFmtId="20" fontId="35" fillId="0" borderId="12" xfId="0" applyNumberFormat="1" applyFont="1" applyBorder="1" applyAlignment="1" applyProtection="1">
      <alignment horizontal="center" vertical="center"/>
      <protection locked="0"/>
    </xf>
    <xf numFmtId="0" fontId="35" fillId="6" borderId="16" xfId="0" applyFont="1" applyFill="1" applyBorder="1" applyAlignment="1" applyProtection="1">
      <alignment horizontal="center" vertical="center"/>
      <protection locked="0"/>
    </xf>
    <xf numFmtId="0" fontId="35" fillId="6" borderId="17" xfId="0" applyFont="1" applyFill="1" applyBorder="1" applyAlignment="1" applyProtection="1">
      <alignment horizontal="center" vertical="center"/>
      <protection locked="0"/>
    </xf>
    <xf numFmtId="0" fontId="35" fillId="6" borderId="87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/>
    </xf>
    <xf numFmtId="0" fontId="98" fillId="0" borderId="2" xfId="0" applyFont="1" applyBorder="1" applyAlignment="1" applyProtection="1">
      <alignment horizontal="center" vertical="center" wrapText="1"/>
      <protection locked="0"/>
    </xf>
    <xf numFmtId="0" fontId="98" fillId="0" borderId="3" xfId="0" applyFont="1" applyBorder="1" applyAlignment="1" applyProtection="1">
      <alignment horizontal="center" vertical="center" wrapText="1"/>
      <protection locked="0"/>
    </xf>
    <xf numFmtId="0" fontId="98" fillId="0" borderId="4" xfId="0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58" fillId="0" borderId="0" xfId="0" applyFont="1" applyAlignment="1">
      <alignment horizontal="left" vertical="center"/>
    </xf>
    <xf numFmtId="0" fontId="42" fillId="0" borderId="0" xfId="0" applyFont="1" applyAlignment="1" applyProtection="1">
      <alignment horizontal="right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  <protection locked="0"/>
    </xf>
    <xf numFmtId="0" fontId="42" fillId="0" borderId="6" xfId="0" applyFont="1" applyBorder="1" applyAlignment="1" applyProtection="1">
      <alignment horizontal="center" vertical="center" wrapText="1"/>
      <protection locked="0"/>
    </xf>
    <xf numFmtId="0" fontId="98" fillId="0" borderId="7" xfId="0" applyFont="1" applyBorder="1" applyAlignment="1" applyProtection="1">
      <alignment horizontal="center" vertical="center" wrapText="1"/>
      <protection locked="0"/>
    </xf>
    <xf numFmtId="0" fontId="98" fillId="0" borderId="1" xfId="0" applyFont="1" applyBorder="1" applyAlignment="1" applyProtection="1">
      <alignment horizontal="center" vertical="center" wrapText="1"/>
      <protection locked="0"/>
    </xf>
    <xf numFmtId="0" fontId="98" fillId="0" borderId="8" xfId="0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0" fontId="42" fillId="0" borderId="0" xfId="0" applyFont="1" applyAlignment="1">
      <alignment vertical="center" shrinkToFit="1"/>
    </xf>
    <xf numFmtId="0" fontId="98" fillId="0" borderId="0" xfId="0" applyFont="1" applyAlignment="1">
      <alignment vertical="center" wrapText="1"/>
    </xf>
    <xf numFmtId="38" fontId="41" fillId="16" borderId="10" xfId="1" applyFont="1" applyFill="1" applyBorder="1" applyAlignment="1">
      <alignment vertical="center"/>
    </xf>
    <xf numFmtId="38" fontId="41" fillId="16" borderId="10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30" fillId="0" borderId="5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5" xfId="0" applyFont="1" applyBorder="1">
      <alignment vertical="center"/>
    </xf>
    <xf numFmtId="0" fontId="84" fillId="8" borderId="11" xfId="4" applyFill="1" applyBorder="1" applyAlignment="1">
      <alignment horizontal="left" vertical="center"/>
    </xf>
    <xf numFmtId="0" fontId="84" fillId="8" borderId="9" xfId="4" applyFill="1" applyBorder="1" applyAlignment="1">
      <alignment horizontal="left" vertical="center"/>
    </xf>
    <xf numFmtId="0" fontId="84" fillId="8" borderId="12" xfId="4" applyFill="1" applyBorder="1" applyAlignment="1">
      <alignment horizontal="left" vertical="center"/>
    </xf>
    <xf numFmtId="0" fontId="84" fillId="0" borderId="10" xfId="4" applyBorder="1" applyAlignment="1">
      <alignment horizontal="left" vertical="center"/>
    </xf>
    <xf numFmtId="0" fontId="87" fillId="0" borderId="0" xfId="0" applyFont="1" applyBorder="1" applyAlignment="1">
      <alignment horizontal="left" vertical="center" shrinkToFit="1"/>
    </xf>
    <xf numFmtId="0" fontId="89" fillId="0" borderId="2" xfId="0" applyFont="1" applyBorder="1" applyAlignment="1">
      <alignment horizontal="center" vertical="center" shrinkToFit="1"/>
    </xf>
    <xf numFmtId="0" fontId="89" fillId="0" borderId="4" xfId="0" applyFont="1" applyBorder="1" applyAlignment="1">
      <alignment horizontal="center" vertical="center" shrinkToFit="1"/>
    </xf>
    <xf numFmtId="0" fontId="89" fillId="0" borderId="5" xfId="0" applyFont="1" applyBorder="1" applyAlignment="1">
      <alignment horizontal="center" vertical="center" shrinkToFit="1"/>
    </xf>
    <xf numFmtId="0" fontId="89" fillId="0" borderId="6" xfId="0" applyFont="1" applyBorder="1" applyAlignment="1">
      <alignment horizontal="center" vertical="center" shrinkToFit="1"/>
    </xf>
    <xf numFmtId="0" fontId="89" fillId="0" borderId="7" xfId="0" applyFont="1" applyBorder="1" applyAlignment="1">
      <alignment horizontal="center" vertical="center" shrinkToFit="1"/>
    </xf>
    <xf numFmtId="0" fontId="89" fillId="0" borderId="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9" fillId="0" borderId="90" xfId="0" applyFont="1" applyBorder="1" applyAlignment="1">
      <alignment horizontal="center" vertical="top" wrapText="1"/>
    </xf>
    <xf numFmtId="0" fontId="109" fillId="0" borderId="91" xfId="0" applyFont="1" applyBorder="1" applyAlignment="1">
      <alignment horizontal="center" vertical="top" wrapText="1"/>
    </xf>
    <xf numFmtId="0" fontId="109" fillId="0" borderId="99" xfId="0" applyFont="1" applyBorder="1" applyAlignment="1">
      <alignment horizontal="center" vertical="top" wrapText="1"/>
    </xf>
    <xf numFmtId="0" fontId="109" fillId="0" borderId="103" xfId="0" applyFont="1" applyBorder="1" applyAlignment="1">
      <alignment horizontal="center" vertical="top" wrapText="1"/>
    </xf>
    <xf numFmtId="0" fontId="109" fillId="0" borderId="104" xfId="0" applyFont="1" applyBorder="1" applyAlignment="1">
      <alignment horizontal="center" vertical="top" wrapText="1"/>
    </xf>
    <xf numFmtId="0" fontId="109" fillId="0" borderId="105" xfId="0" applyFont="1" applyBorder="1" applyAlignment="1">
      <alignment horizontal="center" vertical="top" wrapText="1"/>
    </xf>
    <xf numFmtId="0" fontId="89" fillId="0" borderId="2" xfId="0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89" fillId="0" borderId="6" xfId="0" applyFont="1" applyBorder="1" applyAlignment="1">
      <alignment horizontal="center" vertical="center"/>
    </xf>
    <xf numFmtId="0" fontId="89" fillId="0" borderId="7" xfId="0" applyFont="1" applyBorder="1" applyAlignment="1">
      <alignment horizontal="center" vertical="center"/>
    </xf>
    <xf numFmtId="0" fontId="89" fillId="0" borderId="8" xfId="0" applyFont="1" applyBorder="1" applyAlignment="1">
      <alignment horizontal="center" vertical="center"/>
    </xf>
    <xf numFmtId="0" fontId="84" fillId="0" borderId="11" xfId="4" applyBorder="1" applyAlignment="1">
      <alignment horizontal="left" vertical="center"/>
    </xf>
    <xf numFmtId="0" fontId="84" fillId="0" borderId="9" xfId="4" applyBorder="1" applyAlignment="1">
      <alignment horizontal="left" vertical="center"/>
    </xf>
    <xf numFmtId="0" fontId="84" fillId="0" borderId="12" xfId="4" applyBorder="1" applyAlignment="1">
      <alignment horizontal="left" vertical="center"/>
    </xf>
    <xf numFmtId="0" fontId="84" fillId="0" borderId="11" xfId="4" applyBorder="1">
      <alignment vertical="center"/>
    </xf>
    <xf numFmtId="0" fontId="84" fillId="0" borderId="9" xfId="4" applyBorder="1">
      <alignment vertical="center"/>
    </xf>
    <xf numFmtId="0" fontId="84" fillId="0" borderId="12" xfId="4" applyBorder="1">
      <alignment vertical="center"/>
    </xf>
    <xf numFmtId="0" fontId="88" fillId="0" borderId="0" xfId="0" applyFont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9" fontId="0" fillId="0" borderId="23" xfId="5" applyFont="1" applyBorder="1" applyAlignment="1">
      <alignment horizontal="left" vertical="center" shrinkToFit="1"/>
    </xf>
    <xf numFmtId="9" fontId="0" fillId="0" borderId="24" xfId="5" applyFont="1" applyBorder="1" applyAlignment="1">
      <alignment horizontal="left" vertical="center" shrinkToFit="1"/>
    </xf>
    <xf numFmtId="9" fontId="0" fillId="0" borderId="25" xfId="5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89" fillId="0" borderId="7" xfId="0" applyFont="1" applyBorder="1" applyAlignment="1">
      <alignment horizontal="center" vertical="top" shrinkToFit="1"/>
    </xf>
    <xf numFmtId="0" fontId="89" fillId="0" borderId="8" xfId="0" applyFont="1" applyBorder="1" applyAlignment="1">
      <alignment horizontal="center" vertical="top" shrinkToFit="1"/>
    </xf>
    <xf numFmtId="0" fontId="84" fillId="0" borderId="7" xfId="4" applyBorder="1" applyAlignment="1">
      <alignment horizontal="left" vertical="center" shrinkToFit="1"/>
    </xf>
    <xf numFmtId="0" fontId="84" fillId="0" borderId="1" xfId="4" applyBorder="1" applyAlignment="1">
      <alignment horizontal="left" vertical="center" shrinkToFit="1"/>
    </xf>
    <xf numFmtId="0" fontId="84" fillId="0" borderId="2" xfId="4" applyBorder="1" applyAlignment="1">
      <alignment horizontal="left" vertical="center" shrinkToFit="1"/>
    </xf>
    <xf numFmtId="0" fontId="84" fillId="0" borderId="3" xfId="4" applyBorder="1" applyAlignment="1">
      <alignment horizontal="left" vertical="center" shrinkToFit="1"/>
    </xf>
    <xf numFmtId="0" fontId="84" fillId="0" borderId="4" xfId="4" applyBorder="1" applyAlignment="1">
      <alignment horizontal="left" vertical="center"/>
    </xf>
    <xf numFmtId="0" fontId="84" fillId="8" borderId="8" xfId="4" applyFill="1" applyBorder="1" applyAlignment="1">
      <alignment horizontal="left" vertical="center"/>
    </xf>
    <xf numFmtId="0" fontId="89" fillId="0" borderId="10" xfId="0" applyFont="1" applyBorder="1" applyAlignment="1">
      <alignment horizontal="center" vertical="center"/>
    </xf>
    <xf numFmtId="0" fontId="0" fillId="0" borderId="11" xfId="0" quotePrefix="1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56" fontId="53" fillId="0" borderId="10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89" fillId="0" borderId="10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25" fillId="0" borderId="11" xfId="0" applyFont="1" applyBorder="1" applyAlignment="1">
      <alignment horizontal="center" vertical="center" wrapText="1"/>
    </xf>
    <xf numFmtId="0" fontId="125" fillId="0" borderId="9" xfId="0" applyFont="1" applyBorder="1" applyAlignment="1">
      <alignment horizontal="center" vertical="center" wrapText="1"/>
    </xf>
    <xf numFmtId="0" fontId="125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126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5" fillId="0" borderId="1" xfId="0" applyFont="1" applyBorder="1" applyAlignment="1">
      <alignment horizontal="center" vertical="center" shrinkToFit="1"/>
    </xf>
    <xf numFmtId="0" fontId="126" fillId="0" borderId="9" xfId="0" applyFont="1" applyBorder="1" applyAlignment="1">
      <alignment horizontal="center" vertical="center" shrinkToFit="1"/>
    </xf>
    <xf numFmtId="0" fontId="125" fillId="0" borderId="10" xfId="0" applyFont="1" applyBorder="1" applyAlignment="1">
      <alignment horizontal="center" vertical="center" wrapText="1"/>
    </xf>
    <xf numFmtId="49" fontId="125" fillId="0" borderId="11" xfId="0" applyNumberFormat="1" applyFont="1" applyBorder="1" applyAlignment="1">
      <alignment horizontal="center" vertical="center" wrapText="1"/>
    </xf>
    <xf numFmtId="49" fontId="125" fillId="0" borderId="9" xfId="0" applyNumberFormat="1" applyFont="1" applyBorder="1" applyAlignment="1">
      <alignment horizontal="center" vertical="center" wrapText="1"/>
    </xf>
    <xf numFmtId="49" fontId="126" fillId="0" borderId="9" xfId="0" applyNumberFormat="1" applyFont="1" applyBorder="1" applyAlignment="1">
      <alignment horizontal="center" vertical="center"/>
    </xf>
    <xf numFmtId="49" fontId="126" fillId="0" borderId="12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125" fillId="0" borderId="12" xfId="0" applyNumberFormat="1" applyFont="1" applyBorder="1" applyAlignment="1">
      <alignment horizontal="center" vertical="center" wrapText="1"/>
    </xf>
    <xf numFmtId="0" fontId="12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96" fillId="0" borderId="9" xfId="0" applyNumberFormat="1" applyFont="1" applyBorder="1" applyAlignment="1">
      <alignment horizontal="center" vertical="center"/>
    </xf>
    <xf numFmtId="0" fontId="9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6" fillId="0" borderId="1" xfId="0" applyFont="1" applyBorder="1" applyAlignment="1">
      <alignment horizontal="center" vertical="center" shrinkToFit="1"/>
    </xf>
    <xf numFmtId="176" fontId="123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 wrapText="1"/>
    </xf>
    <xf numFmtId="49" fontId="12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 shrinkToFit="1"/>
    </xf>
    <xf numFmtId="0" fontId="127" fillId="0" borderId="2" xfId="0" applyFont="1" applyBorder="1" applyAlignment="1">
      <alignment horizontal="left" vertical="top"/>
    </xf>
    <xf numFmtId="0" fontId="127" fillId="0" borderId="3" xfId="0" applyFont="1" applyBorder="1" applyAlignment="1">
      <alignment horizontal="left" vertical="top"/>
    </xf>
    <xf numFmtId="0" fontId="127" fillId="0" borderId="4" xfId="0" applyFont="1" applyBorder="1" applyAlignment="1">
      <alignment horizontal="left" vertical="top"/>
    </xf>
    <xf numFmtId="0" fontId="127" fillId="0" borderId="5" xfId="0" applyFont="1" applyBorder="1" applyAlignment="1">
      <alignment horizontal="left" vertical="top"/>
    </xf>
    <xf numFmtId="0" fontId="127" fillId="0" borderId="0" xfId="0" applyFont="1" applyAlignment="1">
      <alignment horizontal="left" vertical="top"/>
    </xf>
    <xf numFmtId="0" fontId="127" fillId="0" borderId="6" xfId="0" applyFont="1" applyBorder="1" applyAlignment="1">
      <alignment horizontal="left" vertical="top"/>
    </xf>
    <xf numFmtId="0" fontId="127" fillId="0" borderId="7" xfId="0" applyFont="1" applyBorder="1" applyAlignment="1">
      <alignment horizontal="left" vertical="top"/>
    </xf>
    <xf numFmtId="0" fontId="127" fillId="0" borderId="1" xfId="0" applyFont="1" applyBorder="1" applyAlignment="1">
      <alignment horizontal="left" vertical="top"/>
    </xf>
    <xf numFmtId="0" fontId="127" fillId="0" borderId="8" xfId="0" applyFont="1" applyBorder="1" applyAlignment="1">
      <alignment horizontal="left" vertical="top"/>
    </xf>
    <xf numFmtId="0" fontId="33" fillId="0" borderId="10" xfId="0" applyFont="1" applyBorder="1" applyAlignment="1">
      <alignment horizontal="center" vertical="center" shrinkToFit="1"/>
    </xf>
    <xf numFmtId="0" fontId="125" fillId="0" borderId="10" xfId="0" applyFont="1" applyBorder="1" applyAlignment="1">
      <alignment horizontal="center" vertical="center" shrinkToFit="1"/>
    </xf>
    <xf numFmtId="0" fontId="90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0" fillId="0" borderId="11" xfId="0" applyFont="1" applyBorder="1" applyAlignment="1">
      <alignment horizontal="center" vertical="center" shrinkToFit="1"/>
    </xf>
    <xf numFmtId="0" fontId="90" fillId="0" borderId="12" xfId="0" applyFont="1" applyBorder="1" applyAlignment="1">
      <alignment horizontal="center" vertical="center" shrinkToFit="1"/>
    </xf>
    <xf numFmtId="49" fontId="90" fillId="0" borderId="11" xfId="0" applyNumberFormat="1" applyFont="1" applyBorder="1" applyAlignment="1">
      <alignment horizontal="center" vertical="center" shrinkToFit="1"/>
    </xf>
    <xf numFmtId="49" fontId="90" fillId="0" borderId="12" xfId="0" applyNumberFormat="1" applyFont="1" applyBorder="1" applyAlignment="1">
      <alignment horizontal="center" vertical="center" shrinkToFit="1"/>
    </xf>
    <xf numFmtId="0" fontId="90" fillId="0" borderId="10" xfId="0" applyFont="1" applyBorder="1" applyAlignment="1">
      <alignment horizontal="center" vertical="center" shrinkToFit="1"/>
    </xf>
    <xf numFmtId="49" fontId="125" fillId="0" borderId="1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shrinkToFit="1"/>
    </xf>
    <xf numFmtId="177" fontId="53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177" fontId="33" fillId="0" borderId="1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3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21" fillId="0" borderId="0" xfId="0" applyFont="1" applyAlignment="1">
      <alignment horizontal="left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8" fontId="81" fillId="0" borderId="10" xfId="1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38" fontId="81" fillId="0" borderId="10" xfId="1" applyFont="1" applyFill="1" applyBorder="1" applyAlignment="1">
      <alignment horizontal="right" vertical="center" shrinkToFit="1"/>
    </xf>
    <xf numFmtId="0" fontId="53" fillId="0" borderId="13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49" fillId="0" borderId="1" xfId="0" applyFont="1" applyBorder="1" applyAlignment="1">
      <alignment horizontal="center" vertical="center" shrinkToFit="1"/>
    </xf>
    <xf numFmtId="0" fontId="5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38" fontId="81" fillId="0" borderId="1" xfId="1" applyNumberFormat="1" applyFont="1" applyBorder="1" applyAlignment="1">
      <alignment horizontal="right" vertical="center" shrinkToFit="1"/>
    </xf>
    <xf numFmtId="0" fontId="14" fillId="0" borderId="0" xfId="0" applyFont="1" applyAlignment="1">
      <alignment horizontal="center" vertical="center"/>
    </xf>
    <xf numFmtId="0" fontId="108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3" fillId="0" borderId="0" xfId="0" applyNumberFormat="1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right" vertical="center" shrinkToFit="1"/>
    </xf>
    <xf numFmtId="0" fontId="106" fillId="0" borderId="90" xfId="0" applyFont="1" applyBorder="1" applyAlignment="1">
      <alignment horizontal="center" vertical="center" shrinkToFit="1"/>
    </xf>
    <xf numFmtId="0" fontId="106" fillId="0" borderId="91" xfId="0" applyFont="1" applyBorder="1" applyAlignment="1">
      <alignment horizontal="center" vertical="center" shrinkToFit="1"/>
    </xf>
    <xf numFmtId="0" fontId="106" fillId="0" borderId="103" xfId="0" applyFont="1" applyBorder="1" applyAlignment="1">
      <alignment horizontal="center" vertical="center" shrinkToFit="1"/>
    </xf>
    <xf numFmtId="0" fontId="106" fillId="0" borderId="104" xfId="0" applyFont="1" applyBorder="1" applyAlignment="1">
      <alignment horizontal="center" vertical="center" shrinkToFit="1"/>
    </xf>
    <xf numFmtId="0" fontId="106" fillId="0" borderId="91" xfId="0" applyFont="1" applyBorder="1" applyAlignment="1">
      <alignment horizontal="left" vertical="center" shrinkToFit="1"/>
    </xf>
    <xf numFmtId="0" fontId="106" fillId="0" borderId="99" xfId="0" applyFont="1" applyBorder="1" applyAlignment="1">
      <alignment horizontal="left" vertical="center" shrinkToFit="1"/>
    </xf>
    <xf numFmtId="0" fontId="106" fillId="0" borderId="104" xfId="0" applyFont="1" applyBorder="1" applyAlignment="1">
      <alignment horizontal="left" vertical="center" shrinkToFit="1"/>
    </xf>
    <xf numFmtId="0" fontId="106" fillId="0" borderId="105" xfId="0" applyFont="1" applyBorder="1" applyAlignment="1">
      <alignment horizontal="left" vertical="center" shrinkToFit="1"/>
    </xf>
    <xf numFmtId="0" fontId="108" fillId="0" borderId="91" xfId="0" applyFont="1" applyBorder="1" applyAlignment="1">
      <alignment horizontal="center" vertical="center" shrinkToFit="1"/>
    </xf>
    <xf numFmtId="0" fontId="108" fillId="0" borderId="104" xfId="0" applyFont="1" applyBorder="1" applyAlignment="1">
      <alignment horizontal="center" vertical="center" shrinkToFit="1"/>
    </xf>
    <xf numFmtId="0" fontId="31" fillId="0" borderId="0" xfId="0" applyFont="1" applyAlignment="1">
      <alignment horizontal="right" vertical="center" shrinkToFit="1"/>
    </xf>
    <xf numFmtId="0" fontId="33" fillId="0" borderId="10" xfId="0" applyFont="1" applyBorder="1" applyAlignment="1">
      <alignment horizontal="left" vertical="top" shrinkToFit="1"/>
    </xf>
    <xf numFmtId="38" fontId="12" fillId="0" borderId="1" xfId="0" applyNumberFormat="1" applyFont="1" applyBorder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center"/>
    </xf>
    <xf numFmtId="0" fontId="12" fillId="0" borderId="0" xfId="0" quotePrefix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97" fillId="0" borderId="11" xfId="0" applyFont="1" applyBorder="1" applyAlignment="1" applyProtection="1">
      <alignment horizontal="center" vertical="center"/>
      <protection locked="0"/>
    </xf>
    <xf numFmtId="0" fontId="97" fillId="0" borderId="9" xfId="0" applyFont="1" applyBorder="1" applyAlignment="1" applyProtection="1">
      <alignment horizontal="center" vertical="center"/>
      <protection locked="0"/>
    </xf>
    <xf numFmtId="0" fontId="97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38" fontId="5" fillId="0" borderId="81" xfId="1" applyFont="1" applyBorder="1" applyAlignment="1" applyProtection="1">
      <alignment horizontal="center" vertical="center"/>
      <protection locked="0"/>
    </xf>
    <xf numFmtId="38" fontId="5" fillId="0" borderId="82" xfId="1" applyFont="1" applyBorder="1" applyAlignment="1" applyProtection="1">
      <alignment horizontal="center" vertical="center"/>
      <protection locked="0"/>
    </xf>
    <xf numFmtId="38" fontId="5" fillId="0" borderId="83" xfId="1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left" vertical="center"/>
      <protection locked="0"/>
    </xf>
    <xf numFmtId="0" fontId="5" fillId="0" borderId="85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38" fontId="5" fillId="0" borderId="7" xfId="1" applyFont="1" applyBorder="1" applyAlignment="1" applyProtection="1">
      <alignment horizontal="center" vertical="center"/>
    </xf>
    <xf numFmtId="38" fontId="5" fillId="0" borderId="1" xfId="1" applyFont="1" applyBorder="1" applyAlignment="1" applyProtection="1">
      <alignment horizontal="center" vertical="center"/>
    </xf>
    <xf numFmtId="38" fontId="5" fillId="0" borderId="8" xfId="1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center" vertical="center"/>
    </xf>
    <xf numFmtId="38" fontId="5" fillId="0" borderId="9" xfId="1" applyFont="1" applyBorder="1" applyAlignment="1" applyProtection="1">
      <alignment horizontal="center" vertical="center"/>
    </xf>
    <xf numFmtId="38" fontId="5" fillId="0" borderId="12" xfId="1" applyFont="1" applyBorder="1" applyAlignment="1" applyProtection="1">
      <alignment horizontal="center" vertical="center"/>
    </xf>
    <xf numFmtId="38" fontId="5" fillId="0" borderId="86" xfId="1" applyFont="1" applyBorder="1" applyAlignment="1" applyProtection="1">
      <alignment horizontal="center" vertical="center"/>
      <protection locked="0"/>
    </xf>
    <xf numFmtId="38" fontId="5" fillId="0" borderId="87" xfId="1" applyFont="1" applyBorder="1" applyAlignment="1" applyProtection="1">
      <alignment horizontal="center" vertical="center"/>
      <protection locked="0"/>
    </xf>
    <xf numFmtId="38" fontId="5" fillId="0" borderId="88" xfId="1" applyFont="1" applyBorder="1" applyAlignment="1" applyProtection="1">
      <alignment horizontal="center" vertical="center"/>
      <protection locked="0"/>
    </xf>
    <xf numFmtId="38" fontId="32" fillId="0" borderId="89" xfId="0" applyNumberFormat="1" applyFont="1" applyBorder="1" applyAlignment="1" applyProtection="1">
      <alignment horizontal="center" vertical="center"/>
    </xf>
    <xf numFmtId="0" fontId="32" fillId="0" borderId="89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38" fontId="5" fillId="0" borderId="74" xfId="1" applyFont="1" applyBorder="1" applyAlignment="1" applyProtection="1">
      <alignment horizontal="center" vertical="center"/>
      <protection locked="0"/>
    </xf>
    <xf numFmtId="38" fontId="5" fillId="0" borderId="75" xfId="1" applyFont="1" applyBorder="1" applyAlignment="1" applyProtection="1">
      <alignment horizontal="center" vertical="center"/>
      <protection locked="0"/>
    </xf>
    <xf numFmtId="38" fontId="5" fillId="0" borderId="76" xfId="1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left" vertical="center"/>
      <protection locked="0"/>
    </xf>
    <xf numFmtId="0" fontId="5" fillId="0" borderId="7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8" fontId="5" fillId="0" borderId="10" xfId="1" applyFont="1" applyBorder="1" applyAlignment="1" applyProtection="1">
      <alignment horizontal="center" vertical="center"/>
    </xf>
    <xf numFmtId="38" fontId="5" fillId="0" borderId="0" xfId="1" applyFont="1" applyBorder="1" applyAlignment="1" applyProtection="1">
      <alignment horizontal="center" vertical="center"/>
    </xf>
    <xf numFmtId="38" fontId="5" fillId="0" borderId="54" xfId="1" applyFont="1" applyBorder="1" applyAlignment="1" applyProtection="1">
      <alignment horizontal="center" vertical="center"/>
      <protection locked="0"/>
    </xf>
    <xf numFmtId="38" fontId="5" fillId="0" borderId="55" xfId="1" applyFont="1" applyBorder="1" applyAlignment="1" applyProtection="1">
      <alignment horizontal="center" vertical="center"/>
      <protection locked="0"/>
    </xf>
    <xf numFmtId="38" fontId="5" fillId="0" borderId="56" xfId="1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38" fontId="5" fillId="0" borderId="59" xfId="1" applyFont="1" applyBorder="1" applyAlignment="1" applyProtection="1">
      <alignment horizontal="center" vertical="center"/>
      <protection locked="0"/>
    </xf>
    <xf numFmtId="38" fontId="5" fillId="0" borderId="60" xfId="1" applyFont="1" applyBorder="1" applyAlignment="1" applyProtection="1">
      <alignment horizontal="center" vertical="center"/>
      <protection locked="0"/>
    </xf>
    <xf numFmtId="38" fontId="5" fillId="0" borderId="61" xfId="1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left" vertical="center"/>
      <protection locked="0"/>
    </xf>
    <xf numFmtId="0" fontId="5" fillId="0" borderId="80" xfId="0" applyFont="1" applyBorder="1" applyAlignment="1" applyProtection="1">
      <alignment horizontal="left" vertical="center"/>
      <protection locked="0"/>
    </xf>
    <xf numFmtId="38" fontId="5" fillId="0" borderId="64" xfId="1" applyFont="1" applyBorder="1" applyAlignment="1" applyProtection="1">
      <alignment horizontal="center" vertical="center"/>
      <protection locked="0"/>
    </xf>
    <xf numFmtId="38" fontId="5" fillId="0" borderId="65" xfId="1" applyFont="1" applyBorder="1" applyAlignment="1" applyProtection="1">
      <alignment horizontal="center" vertical="center"/>
      <protection locked="0"/>
    </xf>
    <xf numFmtId="38" fontId="5" fillId="0" borderId="66" xfId="1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left" vertical="center"/>
      <protection locked="0"/>
    </xf>
    <xf numFmtId="0" fontId="5" fillId="0" borderId="68" xfId="0" applyFont="1" applyBorder="1" applyAlignment="1" applyProtection="1">
      <alignment horizontal="left" vertical="center"/>
      <protection locked="0"/>
    </xf>
    <xf numFmtId="38" fontId="5" fillId="0" borderId="27" xfId="1" applyFont="1" applyBorder="1" applyAlignment="1" applyProtection="1">
      <alignment horizontal="center" vertical="center"/>
    </xf>
    <xf numFmtId="38" fontId="5" fillId="0" borderId="28" xfId="1" applyFont="1" applyBorder="1" applyAlignment="1" applyProtection="1">
      <alignment horizontal="center" vertical="center"/>
    </xf>
    <xf numFmtId="38" fontId="5" fillId="0" borderId="29" xfId="1" applyFont="1" applyBorder="1" applyAlignment="1" applyProtection="1">
      <alignment horizontal="center" vertical="center"/>
    </xf>
    <xf numFmtId="38" fontId="5" fillId="0" borderId="36" xfId="1" applyFont="1" applyBorder="1" applyAlignment="1" applyProtection="1">
      <alignment horizontal="center" vertical="center"/>
    </xf>
    <xf numFmtId="38" fontId="5" fillId="0" borderId="37" xfId="1" applyFont="1" applyBorder="1" applyAlignment="1" applyProtection="1">
      <alignment horizontal="center" vertical="center"/>
    </xf>
    <xf numFmtId="38" fontId="5" fillId="0" borderId="38" xfId="1" applyFont="1" applyBorder="1" applyAlignment="1" applyProtection="1">
      <alignment horizontal="center" vertical="center"/>
    </xf>
    <xf numFmtId="38" fontId="5" fillId="0" borderId="47" xfId="1" applyFont="1" applyBorder="1" applyAlignment="1" applyProtection="1">
      <alignment horizontal="center" vertical="center"/>
    </xf>
    <xf numFmtId="38" fontId="5" fillId="0" borderId="48" xfId="1" applyFont="1" applyBorder="1" applyAlignment="1" applyProtection="1">
      <alignment horizontal="center" vertical="center"/>
    </xf>
    <xf numFmtId="38" fontId="5" fillId="0" borderId="49" xfId="1" applyFont="1" applyBorder="1" applyAlignment="1" applyProtection="1">
      <alignment horizontal="center" vertical="center"/>
    </xf>
    <xf numFmtId="38" fontId="5" fillId="0" borderId="28" xfId="1" applyFont="1" applyBorder="1" applyAlignment="1" applyProtection="1">
      <alignment horizontal="center" vertical="center"/>
      <protection locked="0"/>
    </xf>
    <xf numFmtId="38" fontId="5" fillId="0" borderId="37" xfId="1" applyFont="1" applyBorder="1" applyAlignment="1" applyProtection="1">
      <alignment horizontal="center" vertical="center"/>
      <protection locked="0"/>
    </xf>
    <xf numFmtId="38" fontId="5" fillId="0" borderId="48" xfId="1" applyFont="1" applyBorder="1" applyAlignment="1" applyProtection="1">
      <alignment horizontal="center" vertical="center"/>
      <protection locked="0"/>
    </xf>
    <xf numFmtId="38" fontId="5" fillId="0" borderId="69" xfId="1" applyFont="1" applyBorder="1" applyAlignment="1" applyProtection="1">
      <alignment horizontal="center" vertical="center"/>
      <protection locked="0"/>
    </xf>
    <xf numFmtId="38" fontId="5" fillId="0" borderId="70" xfId="1" applyFont="1" applyBorder="1" applyAlignment="1" applyProtection="1">
      <alignment horizontal="center" vertical="center"/>
      <protection locked="0"/>
    </xf>
    <xf numFmtId="38" fontId="5" fillId="0" borderId="71" xfId="1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38" fontId="5" fillId="0" borderId="40" xfId="1" applyFont="1" applyBorder="1" applyAlignment="1" applyProtection="1">
      <alignment horizontal="center" vertical="center"/>
      <protection locked="0"/>
    </xf>
    <xf numFmtId="38" fontId="5" fillId="0" borderId="41" xfId="1" applyFont="1" applyBorder="1" applyAlignment="1" applyProtection="1">
      <alignment horizontal="center" vertical="center"/>
      <protection locked="0"/>
    </xf>
    <xf numFmtId="38" fontId="5" fillId="0" borderId="42" xfId="1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38" fontId="5" fillId="0" borderId="173" xfId="1" applyFont="1" applyBorder="1" applyAlignment="1" applyProtection="1">
      <alignment horizontal="center" vertical="center"/>
    </xf>
    <xf numFmtId="38" fontId="5" fillId="0" borderId="174" xfId="1" applyFont="1" applyBorder="1" applyAlignment="1" applyProtection="1">
      <alignment horizontal="center" vertical="center"/>
    </xf>
    <xf numFmtId="38" fontId="5" fillId="0" borderId="113" xfId="1" applyFont="1" applyBorder="1" applyAlignment="1" applyProtection="1">
      <alignment horizontal="center" vertical="center"/>
      <protection locked="0"/>
    </xf>
    <xf numFmtId="38" fontId="5" fillId="0" borderId="12" xfId="1" applyFont="1" applyBorder="1" applyAlignment="1" applyProtection="1">
      <alignment horizontal="center" vertical="center"/>
      <protection locked="0"/>
    </xf>
    <xf numFmtId="38" fontId="5" fillId="0" borderId="59" xfId="1" applyFont="1" applyBorder="1" applyAlignment="1" applyProtection="1">
      <alignment horizontal="center" vertical="center"/>
    </xf>
    <xf numFmtId="38" fontId="5" fillId="0" borderId="61" xfId="1" applyFont="1" applyBorder="1" applyAlignment="1" applyProtection="1">
      <alignment horizontal="center" vertical="center"/>
    </xf>
    <xf numFmtId="38" fontId="5" fillId="0" borderId="64" xfId="1" applyFont="1" applyBorder="1" applyAlignment="1" applyProtection="1">
      <alignment horizontal="center" vertical="center"/>
    </xf>
    <xf numFmtId="38" fontId="5" fillId="0" borderId="66" xfId="1" applyFont="1" applyBorder="1" applyAlignment="1" applyProtection="1">
      <alignment horizontal="center" vertical="center"/>
    </xf>
    <xf numFmtId="0" fontId="30" fillId="0" borderId="11" xfId="0" applyFont="1" applyBorder="1" applyAlignment="1" applyProtection="1">
      <alignment horizontal="left" vertical="center"/>
      <protection locked="0"/>
    </xf>
    <xf numFmtId="0" fontId="30" fillId="0" borderId="9" xfId="0" applyFont="1" applyBorder="1" applyAlignment="1" applyProtection="1">
      <alignment horizontal="left" vertical="center"/>
      <protection locked="0"/>
    </xf>
    <xf numFmtId="0" fontId="30" fillId="0" borderId="114" xfId="0" applyFont="1" applyBorder="1" applyAlignment="1" applyProtection="1">
      <alignment horizontal="left" vertical="center"/>
      <protection locked="0"/>
    </xf>
    <xf numFmtId="0" fontId="30" fillId="0" borderId="175" xfId="0" applyFont="1" applyBorder="1" applyAlignment="1" applyProtection="1">
      <alignment horizontal="right" vertical="center" shrinkToFit="1"/>
      <protection locked="0"/>
    </xf>
    <xf numFmtId="0" fontId="30" fillId="0" borderId="176" xfId="0" applyFont="1" applyBorder="1" applyAlignment="1" applyProtection="1">
      <alignment horizontal="right" vertical="center" shrinkToFit="1"/>
      <protection locked="0"/>
    </xf>
    <xf numFmtId="0" fontId="30" fillId="0" borderId="62" xfId="0" applyFont="1" applyBorder="1" applyAlignment="1" applyProtection="1">
      <alignment horizontal="right" vertical="center" shrinkToFit="1"/>
      <protection locked="0"/>
    </xf>
    <xf numFmtId="0" fontId="30" fillId="0" borderId="60" xfId="0" applyFont="1" applyBorder="1" applyAlignment="1" applyProtection="1">
      <alignment horizontal="right" vertical="center" shrinkToFit="1"/>
      <protection locked="0"/>
    </xf>
    <xf numFmtId="0" fontId="30" fillId="0" borderId="133" xfId="0" applyFont="1" applyBorder="1" applyAlignment="1" applyProtection="1">
      <alignment horizontal="right" vertical="center" shrinkToFit="1"/>
      <protection locked="0"/>
    </xf>
    <xf numFmtId="0" fontId="30" fillId="0" borderId="65" xfId="0" applyFont="1" applyBorder="1" applyAlignment="1" applyProtection="1">
      <alignment horizontal="right" vertical="center" shrinkToFit="1"/>
      <protection locked="0"/>
    </xf>
    <xf numFmtId="0" fontId="5" fillId="11" borderId="125" xfId="0" applyFont="1" applyFill="1" applyBorder="1" applyAlignment="1" applyProtection="1">
      <alignment horizontal="center" vertical="center" shrinkToFit="1"/>
      <protection locked="0"/>
    </xf>
    <xf numFmtId="0" fontId="5" fillId="11" borderId="55" xfId="0" applyFont="1" applyFill="1" applyBorder="1" applyAlignment="1" applyProtection="1">
      <alignment horizontal="center" vertical="center" shrinkToFit="1"/>
      <protection locked="0"/>
    </xf>
    <xf numFmtId="0" fontId="5" fillId="11" borderId="126" xfId="0" applyFont="1" applyFill="1" applyBorder="1" applyAlignment="1" applyProtection="1">
      <alignment horizontal="center" vertical="center" shrinkToFit="1"/>
      <protection locked="0"/>
    </xf>
    <xf numFmtId="38" fontId="5" fillId="0" borderId="133" xfId="0" applyNumberFormat="1" applyFont="1" applyBorder="1" applyAlignment="1" applyProtection="1">
      <alignment horizontal="center" vertical="center"/>
    </xf>
    <xf numFmtId="0" fontId="5" fillId="0" borderId="65" xfId="0" applyFont="1" applyBorder="1" applyAlignment="1" applyProtection="1">
      <alignment horizontal="center" vertical="center"/>
    </xf>
    <xf numFmtId="0" fontId="5" fillId="0" borderId="172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  <protection locked="0"/>
    </xf>
    <xf numFmtId="0" fontId="85" fillId="0" borderId="13" xfId="0" applyFont="1" applyBorder="1" applyAlignment="1" applyProtection="1">
      <alignment horizontal="center" vertical="center"/>
      <protection locked="0"/>
    </xf>
    <xf numFmtId="0" fontId="85" fillId="0" borderId="14" xfId="0" applyFont="1" applyBorder="1" applyAlignment="1" applyProtection="1">
      <alignment horizontal="center" vertical="center"/>
      <protection locked="0"/>
    </xf>
    <xf numFmtId="0" fontId="85" fillId="0" borderId="15" xfId="0" applyFont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4" xfId="0" applyFont="1" applyFill="1" applyBorder="1" applyAlignment="1" applyProtection="1">
      <alignment horizontal="center" vertical="center"/>
      <protection locked="0"/>
    </xf>
    <xf numFmtId="0" fontId="32" fillId="2" borderId="7" xfId="0" applyFont="1" applyFill="1" applyBorder="1" applyAlignment="1" applyProtection="1">
      <alignment horizontal="center" vertical="center"/>
      <protection locked="0"/>
    </xf>
    <xf numFmtId="0" fontId="32" fillId="2" borderId="8" xfId="0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2" fillId="2" borderId="5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10" xfId="0" applyFont="1" applyFill="1" applyBorder="1" applyAlignment="1" applyProtection="1">
      <alignment horizontal="center" vertical="center"/>
      <protection locked="0"/>
    </xf>
    <xf numFmtId="0" fontId="32" fillId="2" borderId="23" xfId="0" applyFont="1" applyFill="1" applyBorder="1" applyAlignment="1" applyProtection="1">
      <alignment horizontal="center" vertical="center"/>
      <protection locked="0"/>
    </xf>
    <xf numFmtId="0" fontId="32" fillId="2" borderId="24" xfId="0" applyFont="1" applyFill="1" applyBorder="1" applyAlignment="1" applyProtection="1">
      <alignment horizontal="center" vertical="center"/>
      <protection locked="0"/>
    </xf>
    <xf numFmtId="0" fontId="32" fillId="2" borderId="25" xfId="0" applyFont="1" applyFill="1" applyBorder="1" applyAlignment="1" applyProtection="1">
      <alignment horizontal="center" vertical="center"/>
      <protection locked="0"/>
    </xf>
    <xf numFmtId="0" fontId="32" fillId="2" borderId="26" xfId="0" applyFont="1" applyFill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38" fontId="5" fillId="0" borderId="30" xfId="1" applyFont="1" applyBorder="1" applyAlignment="1" applyProtection="1">
      <alignment horizontal="center" vertical="center"/>
      <protection locked="0"/>
    </xf>
    <xf numFmtId="38" fontId="5" fillId="0" borderId="39" xfId="1" applyFont="1" applyBorder="1" applyAlignment="1" applyProtection="1">
      <alignment horizontal="center" vertical="center"/>
      <protection locked="0"/>
    </xf>
    <xf numFmtId="38" fontId="5" fillId="0" borderId="50" xfId="1" applyFont="1" applyBorder="1" applyAlignment="1" applyProtection="1">
      <alignment horizontal="center" vertical="center"/>
      <protection locked="0"/>
    </xf>
    <xf numFmtId="38" fontId="5" fillId="0" borderId="31" xfId="1" applyFont="1" applyBorder="1" applyAlignment="1" applyProtection="1">
      <alignment horizontal="center" vertical="center"/>
      <protection locked="0"/>
    </xf>
    <xf numFmtId="38" fontId="5" fillId="0" borderId="32" xfId="1" applyFont="1" applyBorder="1" applyAlignment="1" applyProtection="1">
      <alignment horizontal="center" vertical="center"/>
      <protection locked="0"/>
    </xf>
    <xf numFmtId="38" fontId="5" fillId="0" borderId="33" xfId="1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38" fontId="5" fillId="0" borderId="51" xfId="1" applyFont="1" applyBorder="1" applyAlignment="1" applyProtection="1">
      <alignment horizontal="center" vertical="center"/>
      <protection locked="0"/>
    </xf>
    <xf numFmtId="38" fontId="5" fillId="0" borderId="49" xfId="1" applyFont="1" applyBorder="1" applyAlignment="1" applyProtection="1">
      <alignment horizontal="center" vertical="center"/>
      <protection locked="0"/>
    </xf>
    <xf numFmtId="0" fontId="106" fillId="0" borderId="99" xfId="0" applyFont="1" applyBorder="1" applyAlignment="1">
      <alignment horizontal="center" vertical="center" shrinkToFit="1"/>
    </xf>
    <xf numFmtId="0" fontId="106" fillId="0" borderId="10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top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33" fillId="0" borderId="10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right" vertical="center" shrinkToFit="1"/>
    </xf>
    <xf numFmtId="0" fontId="33" fillId="0" borderId="12" xfId="0" applyFont="1" applyBorder="1" applyAlignment="1">
      <alignment horizontal="right" vertical="center" shrinkToFit="1"/>
    </xf>
    <xf numFmtId="0" fontId="33" fillId="0" borderId="2" xfId="0" applyFont="1" applyBorder="1" applyAlignment="1">
      <alignment horizontal="right" vertical="center" shrinkToFit="1"/>
    </xf>
    <xf numFmtId="0" fontId="33" fillId="0" borderId="4" xfId="0" applyFont="1" applyBorder="1" applyAlignment="1">
      <alignment horizontal="right" vertical="center" shrinkToFit="1"/>
    </xf>
    <xf numFmtId="0" fontId="33" fillId="0" borderId="7" xfId="0" applyFont="1" applyBorder="1" applyAlignment="1">
      <alignment horizontal="right" vertical="center" shrinkToFit="1"/>
    </xf>
    <xf numFmtId="0" fontId="33" fillId="0" borderId="8" xfId="0" applyFont="1" applyBorder="1" applyAlignment="1">
      <alignment horizontal="right" vertical="center" shrinkToFit="1"/>
    </xf>
    <xf numFmtId="0" fontId="33" fillId="0" borderId="9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 shrinkToFit="1"/>
    </xf>
    <xf numFmtId="0" fontId="5" fillId="0" borderId="11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40" fillId="0" borderId="10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0" fillId="0" borderId="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38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0" xfId="0" quotePrefix="1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38" fontId="33" fillId="0" borderId="81" xfId="1" applyFont="1" applyBorder="1" applyAlignment="1">
      <alignment horizontal="center" vertical="center"/>
    </xf>
    <xf numFmtId="38" fontId="33" fillId="0" borderId="82" xfId="1" applyFont="1" applyBorder="1" applyAlignment="1">
      <alignment horizontal="center" vertical="center"/>
    </xf>
    <xf numFmtId="38" fontId="33" fillId="0" borderId="83" xfId="1" applyFont="1" applyBorder="1" applyAlignment="1">
      <alignment horizontal="center" vertical="center"/>
    </xf>
    <xf numFmtId="0" fontId="5" fillId="0" borderId="84" xfId="0" applyFont="1" applyBorder="1" applyAlignment="1">
      <alignment horizontal="left" vertical="center"/>
    </xf>
    <xf numFmtId="0" fontId="5" fillId="0" borderId="85" xfId="0" applyFont="1" applyBorder="1" applyAlignment="1">
      <alignment horizontal="left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86" xfId="1" applyFont="1" applyBorder="1" applyAlignment="1">
      <alignment horizontal="center" vertical="center"/>
    </xf>
    <xf numFmtId="38" fontId="5" fillId="0" borderId="87" xfId="1" applyFont="1" applyBorder="1" applyAlignment="1">
      <alignment horizontal="center" vertical="center"/>
    </xf>
    <xf numFmtId="38" fontId="5" fillId="0" borderId="88" xfId="1" applyFont="1" applyBorder="1" applyAlignment="1">
      <alignment horizontal="center" vertical="center"/>
    </xf>
    <xf numFmtId="38" fontId="32" fillId="0" borderId="89" xfId="0" applyNumberFormat="1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38" fontId="33" fillId="0" borderId="64" xfId="1" applyFont="1" applyBorder="1" applyAlignment="1">
      <alignment horizontal="center" vertical="center"/>
    </xf>
    <xf numFmtId="38" fontId="33" fillId="0" borderId="65" xfId="1" applyFont="1" applyBorder="1" applyAlignment="1">
      <alignment horizontal="center" vertical="center"/>
    </xf>
    <xf numFmtId="38" fontId="33" fillId="0" borderId="66" xfId="1" applyFont="1" applyBorder="1" applyAlignment="1">
      <alignment horizontal="center" vertical="center"/>
    </xf>
    <xf numFmtId="0" fontId="5" fillId="0" borderId="67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33" fillId="0" borderId="54" xfId="1" applyFont="1" applyBorder="1" applyAlignment="1">
      <alignment horizontal="center" vertical="center"/>
    </xf>
    <xf numFmtId="38" fontId="33" fillId="0" borderId="55" xfId="1" applyFont="1" applyBorder="1" applyAlignment="1">
      <alignment horizontal="center" vertical="center"/>
    </xf>
    <xf numFmtId="38" fontId="33" fillId="0" borderId="56" xfId="1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38" fontId="33" fillId="0" borderId="59" xfId="1" applyFont="1" applyBorder="1" applyAlignment="1">
      <alignment horizontal="center" vertical="center"/>
    </xf>
    <xf numFmtId="38" fontId="33" fillId="0" borderId="60" xfId="1" applyFont="1" applyBorder="1" applyAlignment="1">
      <alignment horizontal="center" vertical="center"/>
    </xf>
    <xf numFmtId="38" fontId="33" fillId="0" borderId="61" xfId="1" applyFont="1" applyBorder="1" applyAlignment="1">
      <alignment horizontal="center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5" fillId="0" borderId="89" xfId="0" applyFont="1" applyBorder="1" applyAlignment="1">
      <alignment horizontal="left" vertical="center"/>
    </xf>
    <xf numFmtId="0" fontId="5" fillId="0" borderId="96" xfId="0" applyFont="1" applyBorder="1" applyAlignment="1">
      <alignment horizontal="left" vertical="center"/>
    </xf>
    <xf numFmtId="38" fontId="33" fillId="0" borderId="90" xfId="1" applyFont="1" applyBorder="1" applyAlignment="1">
      <alignment horizontal="center" vertical="center"/>
    </xf>
    <xf numFmtId="38" fontId="33" fillId="0" borderId="91" xfId="1" applyFont="1" applyBorder="1" applyAlignment="1">
      <alignment horizontal="center" vertical="center"/>
    </xf>
    <xf numFmtId="38" fontId="33" fillId="0" borderId="92" xfId="1" applyFont="1" applyBorder="1" applyAlignment="1">
      <alignment horizontal="center" vertical="center"/>
    </xf>
    <xf numFmtId="0" fontId="5" fillId="0" borderId="93" xfId="0" applyFont="1" applyBorder="1" applyAlignment="1">
      <alignment horizontal="left" vertical="center"/>
    </xf>
    <xf numFmtId="0" fontId="5" fillId="0" borderId="94" xfId="0" applyFont="1" applyBorder="1" applyAlignment="1">
      <alignment horizontal="left" vertical="center"/>
    </xf>
    <xf numFmtId="38" fontId="33" fillId="0" borderId="95" xfId="1" applyFont="1" applyBorder="1" applyAlignment="1">
      <alignment horizontal="center" vertical="center"/>
    </xf>
    <xf numFmtId="38" fontId="33" fillId="0" borderId="1" xfId="1" applyFont="1" applyBorder="1" applyAlignment="1">
      <alignment horizontal="center" vertical="center"/>
    </xf>
    <xf numFmtId="38" fontId="33" fillId="0" borderId="8" xfId="1" applyFont="1" applyBorder="1" applyAlignment="1">
      <alignment horizontal="center" vertical="center"/>
    </xf>
    <xf numFmtId="0" fontId="95" fillId="0" borderId="11" xfId="0" applyFont="1" applyBorder="1" applyAlignment="1">
      <alignment horizontal="center" vertical="center"/>
    </xf>
    <xf numFmtId="0" fontId="95" fillId="0" borderId="9" xfId="0" applyFont="1" applyBorder="1" applyAlignment="1">
      <alignment horizontal="center" vertical="center"/>
    </xf>
    <xf numFmtId="0" fontId="95" fillId="0" borderId="12" xfId="0" applyFont="1" applyBorder="1" applyAlignment="1">
      <alignment horizontal="center" vertical="center"/>
    </xf>
    <xf numFmtId="0" fontId="81" fillId="0" borderId="13" xfId="0" applyFont="1" applyBorder="1" applyAlignment="1">
      <alignment horizontal="center" vertical="center" shrinkToFit="1"/>
    </xf>
    <xf numFmtId="0" fontId="81" fillId="0" borderId="14" xfId="0" applyFont="1" applyBorder="1" applyAlignment="1">
      <alignment horizontal="center" vertical="center" shrinkToFit="1"/>
    </xf>
    <xf numFmtId="0" fontId="81" fillId="0" borderId="15" xfId="0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89" fillId="0" borderId="3" xfId="0" applyFont="1" applyBorder="1" applyAlignment="1">
      <alignment horizontal="center" vertical="center" shrinkToFit="1"/>
    </xf>
    <xf numFmtId="0" fontId="89" fillId="0" borderId="1" xfId="0" applyFont="1" applyBorder="1" applyAlignment="1">
      <alignment horizontal="center" vertical="center" shrinkToFit="1"/>
    </xf>
    <xf numFmtId="49" fontId="33" fillId="0" borderId="9" xfId="0" applyNumberFormat="1" applyFont="1" applyBorder="1" applyAlignment="1">
      <alignment horizontal="center" vertical="center" shrinkToFit="1"/>
    </xf>
    <xf numFmtId="0" fontId="33" fillId="0" borderId="1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left" vertical="top" shrinkToFit="1"/>
      <protection locked="0"/>
    </xf>
    <xf numFmtId="0" fontId="79" fillId="0" borderId="13" xfId="0" applyFont="1" applyBorder="1" applyAlignment="1" applyProtection="1">
      <alignment horizontal="center" vertical="center" shrinkToFit="1"/>
      <protection locked="0"/>
    </xf>
    <xf numFmtId="0" fontId="79" fillId="0" borderId="14" xfId="0" applyFont="1" applyBorder="1" applyAlignment="1" applyProtection="1">
      <alignment horizontal="center" vertical="center" shrinkToFit="1"/>
      <protection locked="0"/>
    </xf>
    <xf numFmtId="0" fontId="79" fillId="0" borderId="15" xfId="0" applyFont="1" applyBorder="1" applyAlignment="1" applyProtection="1">
      <alignment horizontal="center" vertical="center" shrinkToFit="1"/>
      <protection locked="0"/>
    </xf>
    <xf numFmtId="38" fontId="5" fillId="0" borderId="27" xfId="1" applyFont="1" applyBorder="1" applyAlignment="1" applyProtection="1">
      <alignment horizontal="center" vertical="center"/>
      <protection locked="0"/>
    </xf>
    <xf numFmtId="38" fontId="5" fillId="0" borderId="29" xfId="1" applyFont="1" applyBorder="1" applyAlignment="1" applyProtection="1">
      <alignment horizontal="center" vertical="center"/>
      <protection locked="0"/>
    </xf>
    <xf numFmtId="38" fontId="5" fillId="0" borderId="36" xfId="1" applyFont="1" applyBorder="1" applyAlignment="1" applyProtection="1">
      <alignment horizontal="center" vertical="center"/>
      <protection locked="0"/>
    </xf>
    <xf numFmtId="38" fontId="5" fillId="0" borderId="38" xfId="1" applyFont="1" applyBorder="1" applyAlignment="1" applyProtection="1">
      <alignment horizontal="center" vertical="center"/>
      <protection locked="0"/>
    </xf>
    <xf numFmtId="38" fontId="5" fillId="0" borderId="47" xfId="1" applyFont="1" applyBorder="1" applyAlignment="1" applyProtection="1">
      <alignment horizontal="center" vertical="center"/>
      <protection locked="0"/>
    </xf>
    <xf numFmtId="38" fontId="5" fillId="0" borderId="2" xfId="1" applyFont="1" applyBorder="1" applyAlignment="1" applyProtection="1">
      <alignment horizontal="center" vertical="center"/>
    </xf>
    <xf numFmtId="38" fontId="5" fillId="0" borderId="3" xfId="1" applyFont="1" applyBorder="1" applyAlignment="1" applyProtection="1">
      <alignment horizontal="center" vertical="center"/>
    </xf>
    <xf numFmtId="38" fontId="5" fillId="0" borderId="4" xfId="1" applyFont="1" applyBorder="1" applyAlignment="1" applyProtection="1">
      <alignment horizontal="center" vertical="center"/>
    </xf>
    <xf numFmtId="38" fontId="5" fillId="0" borderId="5" xfId="1" applyFont="1" applyBorder="1" applyAlignment="1" applyProtection="1">
      <alignment horizontal="center" vertical="center"/>
    </xf>
    <xf numFmtId="38" fontId="5" fillId="0" borderId="6" xfId="1" applyFont="1" applyBorder="1" applyAlignment="1" applyProtection="1">
      <alignment horizontal="center" vertical="center"/>
    </xf>
    <xf numFmtId="38" fontId="33" fillId="0" borderId="133" xfId="0" applyNumberFormat="1" applyFont="1" applyBorder="1" applyAlignment="1" applyProtection="1">
      <alignment horizontal="center" vertical="center"/>
    </xf>
    <xf numFmtId="0" fontId="33" fillId="0" borderId="65" xfId="0" applyFont="1" applyBorder="1" applyAlignment="1" applyProtection="1">
      <alignment horizontal="center" vertical="center"/>
    </xf>
    <xf numFmtId="0" fontId="33" fillId="0" borderId="172" xfId="0" applyFont="1" applyBorder="1" applyAlignment="1" applyProtection="1">
      <alignment horizontal="center" vertical="center"/>
    </xf>
    <xf numFmtId="38" fontId="52" fillId="0" borderId="1" xfId="0" applyNumberFormat="1" applyFont="1" applyBorder="1" applyAlignment="1" applyProtection="1">
      <alignment horizontal="right" vertical="center"/>
    </xf>
    <xf numFmtId="0" fontId="52" fillId="0" borderId="1" xfId="0" applyFont="1" applyBorder="1" applyAlignment="1" applyProtection="1">
      <alignment horizontal="right" vertical="center"/>
    </xf>
    <xf numFmtId="0" fontId="95" fillId="0" borderId="11" xfId="0" applyFont="1" applyBorder="1" applyAlignment="1" applyProtection="1">
      <alignment horizontal="center" vertical="center"/>
      <protection locked="0"/>
    </xf>
    <xf numFmtId="0" fontId="95" fillId="0" borderId="9" xfId="0" applyFont="1" applyBorder="1" applyAlignment="1" applyProtection="1">
      <alignment horizontal="center" vertical="center"/>
      <protection locked="0"/>
    </xf>
    <xf numFmtId="0" fontId="95" fillId="0" borderId="12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shrinkToFit="1"/>
      <protection locked="0"/>
    </xf>
    <xf numFmtId="0" fontId="52" fillId="0" borderId="1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5" fillId="0" borderId="9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0" fontId="33" fillId="0" borderId="90" xfId="0" applyFont="1" applyBorder="1" applyAlignment="1">
      <alignment horizontal="center" vertical="center" wrapText="1"/>
    </xf>
    <xf numFmtId="0" fontId="33" fillId="0" borderId="91" xfId="0" applyFont="1" applyBorder="1" applyAlignment="1">
      <alignment horizontal="center" vertical="center" wrapText="1"/>
    </xf>
    <xf numFmtId="0" fontId="33" fillId="0" borderId="99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00" xfId="0" applyFont="1" applyBorder="1" applyAlignment="1">
      <alignment horizontal="center" vertical="center" wrapText="1"/>
    </xf>
    <xf numFmtId="0" fontId="33" fillId="0" borderId="103" xfId="0" applyFont="1" applyBorder="1" applyAlignment="1">
      <alignment horizontal="center" vertical="center" wrapText="1"/>
    </xf>
    <xf numFmtId="0" fontId="33" fillId="0" borderId="104" xfId="0" applyFont="1" applyBorder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90" xfId="0" applyFont="1" applyBorder="1" applyAlignment="1">
      <alignment horizontal="center" vertical="center"/>
    </xf>
    <xf numFmtId="0" fontId="33" fillId="0" borderId="91" xfId="0" applyFont="1" applyBorder="1" applyAlignment="1">
      <alignment horizontal="center" vertical="center"/>
    </xf>
    <xf numFmtId="0" fontId="33" fillId="0" borderId="99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00" xfId="0" applyFont="1" applyBorder="1" applyAlignment="1">
      <alignment horizontal="center" vertical="center"/>
    </xf>
    <xf numFmtId="0" fontId="33" fillId="0" borderId="103" xfId="0" applyFont="1" applyBorder="1" applyAlignment="1">
      <alignment horizontal="center" vertical="center"/>
    </xf>
    <xf numFmtId="0" fontId="33" fillId="0" borderId="104" xfId="0" applyFont="1" applyBorder="1" applyAlignment="1">
      <alignment horizontal="center" vertical="center"/>
    </xf>
    <xf numFmtId="0" fontId="33" fillId="0" borderId="10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5" fillId="0" borderId="10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/>
    </xf>
    <xf numFmtId="0" fontId="33" fillId="0" borderId="102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98" fillId="0" borderId="111" xfId="0" applyFont="1" applyBorder="1" applyAlignment="1" applyProtection="1">
      <alignment horizontal="center" vertical="center" wrapText="1"/>
      <protection locked="0"/>
    </xf>
    <xf numFmtId="0" fontId="98" fillId="0" borderId="3" xfId="0" applyFont="1" applyBorder="1" applyAlignment="1" applyProtection="1">
      <alignment horizontal="center" vertical="center" wrapText="1"/>
      <protection locked="0"/>
    </xf>
    <xf numFmtId="0" fontId="98" fillId="0" borderId="112" xfId="0" applyFont="1" applyBorder="1" applyAlignment="1" applyProtection="1">
      <alignment horizontal="center" vertical="center" wrapText="1"/>
      <protection locked="0"/>
    </xf>
    <xf numFmtId="0" fontId="98" fillId="0" borderId="22" xfId="0" applyFont="1" applyBorder="1" applyAlignment="1" applyProtection="1">
      <alignment horizontal="center" vertical="center" wrapText="1"/>
      <protection locked="0"/>
    </xf>
    <xf numFmtId="0" fontId="98" fillId="0" borderId="0" xfId="0" applyFont="1" applyAlignment="1" applyProtection="1">
      <alignment horizontal="center" vertical="center" wrapText="1"/>
      <protection locked="0"/>
    </xf>
    <xf numFmtId="0" fontId="98" fillId="0" borderId="100" xfId="0" applyFont="1" applyBorder="1" applyAlignment="1" applyProtection="1">
      <alignment horizontal="center" vertical="center" wrapText="1"/>
      <protection locked="0"/>
    </xf>
    <xf numFmtId="0" fontId="42" fillId="0" borderId="101" xfId="0" applyFont="1" applyBorder="1" applyAlignment="1" applyProtection="1">
      <alignment horizontal="left" vertical="center" wrapText="1"/>
      <protection locked="0"/>
    </xf>
    <xf numFmtId="0" fontId="42" fillId="0" borderId="10" xfId="0" applyFont="1" applyBorder="1" applyAlignment="1" applyProtection="1">
      <alignment horizontal="left" vertical="center" wrapText="1"/>
      <protection locked="0"/>
    </xf>
    <xf numFmtId="0" fontId="0" fillId="0" borderId="102" xfId="0" applyBorder="1" applyAlignment="1" applyProtection="1">
      <alignment vertical="center" wrapText="1"/>
      <protection locked="0"/>
    </xf>
    <xf numFmtId="179" fontId="42" fillId="0" borderId="101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10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102" xfId="1" applyNumberFormat="1" applyFont="1" applyFill="1" applyBorder="1" applyAlignment="1" applyProtection="1">
      <alignment horizontal="center" vertical="center" wrapText="1"/>
      <protection locked="0"/>
    </xf>
    <xf numFmtId="0" fontId="98" fillId="0" borderId="13" xfId="0" applyFont="1" applyBorder="1" applyAlignment="1" applyProtection="1">
      <alignment horizontal="center" vertical="center" wrapText="1"/>
      <protection locked="0"/>
    </xf>
    <xf numFmtId="0" fontId="33" fillId="0" borderId="14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0" fontId="42" fillId="0" borderId="182" xfId="0" applyFont="1" applyBorder="1" applyAlignment="1" applyProtection="1">
      <alignment horizontal="center" vertical="center" wrapText="1"/>
      <protection locked="0"/>
    </xf>
    <xf numFmtId="0" fontId="0" fillId="0" borderId="182" xfId="0" applyBorder="1" applyAlignment="1" applyProtection="1">
      <alignment horizontal="center" vertical="center" wrapText="1"/>
      <protection locked="0"/>
    </xf>
    <xf numFmtId="179" fontId="42" fillId="0" borderId="182" xfId="1" applyNumberFormat="1" applyFont="1" applyFill="1" applyBorder="1" applyAlignment="1" applyProtection="1">
      <alignment horizontal="center" vertical="center" wrapText="1"/>
      <protection locked="0"/>
    </xf>
    <xf numFmtId="6" fontId="42" fillId="0" borderId="106" xfId="1" applyNumberFormat="1" applyFont="1" applyFill="1" applyBorder="1" applyAlignment="1" applyProtection="1">
      <alignment horizontal="center" vertical="center" wrapText="1"/>
      <protection locked="0"/>
    </xf>
    <xf numFmtId="6" fontId="42" fillId="0" borderId="107" xfId="1" applyNumberFormat="1" applyFont="1" applyFill="1" applyBorder="1" applyAlignment="1" applyProtection="1">
      <alignment horizontal="center" vertical="center" wrapText="1"/>
      <protection locked="0"/>
    </xf>
    <xf numFmtId="6" fontId="42" fillId="0" borderId="108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115" xfId="0" applyFont="1" applyBorder="1" applyAlignment="1" applyProtection="1">
      <alignment horizontal="center" vertical="center" wrapText="1"/>
      <protection locked="0"/>
    </xf>
    <xf numFmtId="0" fontId="42" fillId="0" borderId="26" xfId="0" applyFont="1" applyBorder="1" applyAlignment="1" applyProtection="1">
      <alignment horizontal="center" vertical="center" wrapText="1"/>
      <protection locked="0"/>
    </xf>
    <xf numFmtId="0" fontId="0" fillId="0" borderId="116" xfId="0" applyBorder="1" applyAlignment="1" applyProtection="1">
      <alignment horizontal="center" vertical="center" wrapText="1"/>
      <protection locked="0"/>
    </xf>
    <xf numFmtId="179" fontId="42" fillId="0" borderId="115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26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116" xfId="1" applyNumberFormat="1" applyFont="1" applyFill="1" applyBorder="1" applyAlignment="1" applyProtection="1">
      <alignment horizontal="center" vertical="center" wrapText="1"/>
      <protection locked="0"/>
    </xf>
    <xf numFmtId="0" fontId="98" fillId="0" borderId="95" xfId="0" applyFont="1" applyBorder="1" applyAlignment="1" applyProtection="1">
      <alignment horizontal="center" vertical="center" wrapText="1"/>
      <protection locked="0"/>
    </xf>
    <xf numFmtId="0" fontId="98" fillId="0" borderId="1" xfId="0" applyFont="1" applyBorder="1" applyAlignment="1" applyProtection="1">
      <alignment horizontal="center" vertical="center" wrapText="1"/>
      <protection locked="0"/>
    </xf>
    <xf numFmtId="0" fontId="98" fillId="0" borderId="110" xfId="0" applyFont="1" applyBorder="1" applyAlignment="1" applyProtection="1">
      <alignment horizontal="center" vertical="center" wrapText="1"/>
      <protection locked="0"/>
    </xf>
    <xf numFmtId="0" fontId="42" fillId="0" borderId="102" xfId="0" applyFont="1" applyBorder="1" applyAlignment="1" applyProtection="1">
      <alignment horizontal="left" vertical="center" wrapText="1"/>
      <protection locked="0"/>
    </xf>
    <xf numFmtId="0" fontId="42" fillId="0" borderId="101" xfId="0" applyFont="1" applyBorder="1" applyAlignment="1" applyProtection="1">
      <alignment horizontal="center" vertical="center" wrapText="1"/>
      <protection locked="0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42" fillId="0" borderId="102" xfId="0" applyFont="1" applyBorder="1" applyAlignment="1" applyProtection="1">
      <alignment horizontal="center" vertical="center" wrapText="1"/>
      <protection locked="0"/>
    </xf>
    <xf numFmtId="0" fontId="98" fillId="0" borderId="113" xfId="0" applyFont="1" applyBorder="1" applyAlignment="1" applyProtection="1">
      <alignment horizontal="center" vertical="center" wrapText="1"/>
      <protection locked="0"/>
    </xf>
    <xf numFmtId="0" fontId="98" fillId="0" borderId="9" xfId="0" applyFont="1" applyBorder="1" applyAlignment="1" applyProtection="1">
      <alignment horizontal="center" vertical="center" wrapText="1"/>
      <protection locked="0"/>
    </xf>
    <xf numFmtId="0" fontId="98" fillId="0" borderId="114" xfId="0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2" fillId="0" borderId="109" xfId="0" applyFont="1" applyBorder="1" applyAlignment="1" applyProtection="1">
      <alignment horizontal="left" vertical="center" wrapText="1"/>
      <protection locked="0"/>
    </xf>
    <xf numFmtId="0" fontId="42" fillId="0" borderId="89" xfId="0" applyFont="1" applyBorder="1" applyAlignment="1" applyProtection="1">
      <alignment horizontal="left" vertical="center" wrapText="1"/>
      <protection locked="0"/>
    </xf>
    <xf numFmtId="0" fontId="42" fillId="0" borderId="96" xfId="0" applyFont="1" applyBorder="1" applyAlignment="1" applyProtection="1">
      <alignment horizontal="left" vertical="center" wrapText="1"/>
      <protection locked="0"/>
    </xf>
    <xf numFmtId="179" fontId="42" fillId="0" borderId="109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89" xfId="1" applyNumberFormat="1" applyFont="1" applyFill="1" applyBorder="1" applyAlignment="1" applyProtection="1">
      <alignment horizontal="center" vertical="center" wrapText="1"/>
      <protection locked="0"/>
    </xf>
    <xf numFmtId="179" fontId="42" fillId="0" borderId="96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shrinkToFit="1"/>
      <protection locked="0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98" fillId="0" borderId="2" xfId="0" applyFont="1" applyBorder="1" applyAlignment="1" applyProtection="1">
      <alignment horizontal="center" vertical="center" wrapText="1"/>
      <protection locked="0"/>
    </xf>
    <xf numFmtId="0" fontId="33" fillId="0" borderId="7" xfId="0" applyFont="1" applyBorder="1" applyAlignment="1" applyProtection="1">
      <alignment horizontal="center" vertical="center" wrapText="1"/>
      <protection locked="0"/>
    </xf>
    <xf numFmtId="0" fontId="98" fillId="0" borderId="136" xfId="0" applyFont="1" applyBorder="1" applyAlignment="1" applyProtection="1">
      <alignment horizontal="center" vertical="center" wrapText="1"/>
      <protection locked="0"/>
    </xf>
    <xf numFmtId="0" fontId="33" fillId="0" borderId="137" xfId="0" applyFont="1" applyBorder="1" applyAlignment="1" applyProtection="1">
      <alignment horizontal="center" vertical="center" wrapText="1"/>
      <protection locked="0"/>
    </xf>
    <xf numFmtId="0" fontId="33" fillId="0" borderId="138" xfId="0" applyFont="1" applyBorder="1" applyAlignment="1" applyProtection="1">
      <alignment horizontal="center" vertical="center" wrapText="1"/>
      <protection locked="0"/>
    </xf>
    <xf numFmtId="0" fontId="33" fillId="0" borderId="139" xfId="0" applyFont="1" applyBorder="1" applyAlignment="1" applyProtection="1">
      <alignment horizontal="center" vertical="center" wrapText="1"/>
      <protection locked="0"/>
    </xf>
    <xf numFmtId="0" fontId="33" fillId="0" borderId="140" xfId="0" applyFont="1" applyBorder="1" applyAlignment="1" applyProtection="1">
      <alignment horizontal="center" vertical="center" wrapText="1"/>
      <protection locked="0"/>
    </xf>
    <xf numFmtId="0" fontId="33" fillId="0" borderId="141" xfId="0" applyFont="1" applyBorder="1" applyAlignment="1" applyProtection="1">
      <alignment horizontal="center" vertical="center" wrapText="1"/>
      <protection locked="0"/>
    </xf>
    <xf numFmtId="0" fontId="98" fillId="0" borderId="3" xfId="0" applyFont="1" applyBorder="1" applyAlignment="1" applyProtection="1">
      <alignment horizontal="left" vertical="center" wrapText="1"/>
      <protection locked="0"/>
    </xf>
    <xf numFmtId="0" fontId="98" fillId="0" borderId="1" xfId="0" applyFont="1" applyBorder="1" applyAlignment="1" applyProtection="1">
      <alignment horizontal="left" vertical="center" wrapText="1"/>
      <protection locked="0"/>
    </xf>
    <xf numFmtId="0" fontId="98" fillId="0" borderId="4" xfId="0" applyFont="1" applyBorder="1" applyAlignment="1" applyProtection="1">
      <alignment horizontal="left" vertical="center" wrapText="1"/>
      <protection locked="0"/>
    </xf>
    <xf numFmtId="0" fontId="98" fillId="0" borderId="8" xfId="0" applyFont="1" applyBorder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right" vertical="center" shrinkToFit="1"/>
      <protection locked="0"/>
    </xf>
    <xf numFmtId="0" fontId="98" fillId="0" borderId="2" xfId="0" applyFont="1" applyBorder="1" applyAlignment="1" applyProtection="1">
      <alignment horizontal="center" vertical="center"/>
      <protection locked="0"/>
    </xf>
    <xf numFmtId="0" fontId="98" fillId="0" borderId="3" xfId="0" applyFont="1" applyBorder="1" applyAlignment="1" applyProtection="1">
      <alignment horizontal="center" vertical="center"/>
      <protection locked="0"/>
    </xf>
    <xf numFmtId="0" fontId="98" fillId="0" borderId="4" xfId="0" applyFont="1" applyBorder="1" applyAlignment="1" applyProtection="1">
      <alignment horizontal="center" vertical="center"/>
      <protection locked="0"/>
    </xf>
    <xf numFmtId="0" fontId="98" fillId="0" borderId="5" xfId="0" applyFont="1" applyBorder="1" applyAlignment="1" applyProtection="1">
      <alignment horizontal="center" vertical="center"/>
      <protection locked="0"/>
    </xf>
    <xf numFmtId="0" fontId="98" fillId="0" borderId="0" xfId="0" applyFont="1" applyAlignment="1" applyProtection="1">
      <alignment horizontal="center" vertical="center"/>
      <protection locked="0"/>
    </xf>
    <xf numFmtId="0" fontId="98" fillId="0" borderId="6" xfId="0" applyFont="1" applyBorder="1" applyAlignment="1" applyProtection="1">
      <alignment horizontal="center" vertical="center"/>
      <protection locked="0"/>
    </xf>
    <xf numFmtId="0" fontId="98" fillId="0" borderId="7" xfId="0" applyFont="1" applyBorder="1" applyAlignment="1" applyProtection="1">
      <alignment horizontal="center" vertical="center"/>
      <protection locked="0"/>
    </xf>
    <xf numFmtId="0" fontId="98" fillId="0" borderId="1" xfId="0" applyFont="1" applyBorder="1" applyAlignment="1" applyProtection="1">
      <alignment horizontal="center" vertical="center"/>
      <protection locked="0"/>
    </xf>
    <xf numFmtId="0" fontId="98" fillId="0" borderId="8" xfId="0" applyFont="1" applyBorder="1" applyAlignment="1" applyProtection="1">
      <alignment horizontal="center" vertical="center"/>
      <protection locked="0"/>
    </xf>
    <xf numFmtId="178" fontId="98" fillId="0" borderId="2" xfId="0" applyNumberFormat="1" applyFont="1" applyBorder="1" applyAlignment="1" applyProtection="1">
      <alignment horizontal="center" vertical="center" wrapText="1"/>
      <protection locked="0"/>
    </xf>
    <xf numFmtId="178" fontId="98" fillId="0" borderId="3" xfId="0" applyNumberFormat="1" applyFont="1" applyBorder="1" applyAlignment="1" applyProtection="1">
      <alignment horizontal="center" vertical="center" wrapText="1"/>
      <protection locked="0"/>
    </xf>
    <xf numFmtId="178" fontId="98" fillId="0" borderId="4" xfId="0" applyNumberFormat="1" applyFont="1" applyBorder="1" applyAlignment="1" applyProtection="1">
      <alignment horizontal="center" vertical="center" wrapText="1"/>
      <protection locked="0"/>
    </xf>
    <xf numFmtId="178" fontId="98" fillId="0" borderId="5" xfId="0" applyNumberFormat="1" applyFont="1" applyBorder="1" applyAlignment="1" applyProtection="1">
      <alignment horizontal="center" vertical="center" wrapText="1"/>
      <protection locked="0"/>
    </xf>
    <xf numFmtId="178" fontId="98" fillId="0" borderId="0" xfId="0" applyNumberFormat="1" applyFont="1" applyAlignment="1" applyProtection="1">
      <alignment horizontal="center" vertical="center" wrapText="1"/>
      <protection locked="0"/>
    </xf>
    <xf numFmtId="178" fontId="98" fillId="0" borderId="6" xfId="0" applyNumberFormat="1" applyFont="1" applyBorder="1" applyAlignment="1" applyProtection="1">
      <alignment horizontal="center" vertical="center" wrapText="1"/>
      <protection locked="0"/>
    </xf>
    <xf numFmtId="178" fontId="98" fillId="0" borderId="7" xfId="0" applyNumberFormat="1" applyFont="1" applyBorder="1" applyAlignment="1" applyProtection="1">
      <alignment horizontal="center" vertical="center" wrapText="1"/>
      <protection locked="0"/>
    </xf>
    <xf numFmtId="178" fontId="98" fillId="0" borderId="1" xfId="0" applyNumberFormat="1" applyFont="1" applyBorder="1" applyAlignment="1" applyProtection="1">
      <alignment horizontal="center" vertical="center" wrapText="1"/>
      <protection locked="0"/>
    </xf>
    <xf numFmtId="178" fontId="98" fillId="0" borderId="8" xfId="0" applyNumberFormat="1" applyFont="1" applyBorder="1" applyAlignment="1" applyProtection="1">
      <alignment horizontal="center" vertical="center" wrapText="1"/>
      <protection locked="0"/>
    </xf>
    <xf numFmtId="0" fontId="100" fillId="0" borderId="0" xfId="0" applyFont="1" applyAlignment="1" applyProtection="1">
      <alignment horizontal="right" vertical="center" wrapText="1"/>
      <protection locked="0"/>
    </xf>
    <xf numFmtId="0" fontId="100" fillId="0" borderId="0" xfId="0" applyFont="1" applyAlignment="1" applyProtection="1">
      <alignment horizontal="left" vertical="center" wrapText="1"/>
      <protection locked="0"/>
    </xf>
    <xf numFmtId="0" fontId="99" fillId="0" borderId="0" xfId="0" applyFont="1" applyAlignment="1" applyProtection="1">
      <alignment horizontal="center" vertical="center" shrinkToFit="1"/>
    </xf>
    <xf numFmtId="0" fontId="101" fillId="0" borderId="0" xfId="0" applyFont="1" applyAlignment="1" applyProtection="1">
      <alignment horizontal="right" vertical="center" wrapText="1"/>
      <protection locked="0"/>
    </xf>
    <xf numFmtId="0" fontId="42" fillId="0" borderId="7" xfId="0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2" fillId="0" borderId="8" xfId="0" applyFont="1" applyBorder="1" applyAlignment="1" applyProtection="1">
      <alignment horizontal="center" vertical="center" wrapText="1"/>
      <protection locked="0"/>
    </xf>
    <xf numFmtId="0" fontId="98" fillId="0" borderId="10" xfId="0" applyFont="1" applyBorder="1" applyAlignment="1" applyProtection="1">
      <alignment horizontal="center" vertical="center" shrinkToFit="1"/>
      <protection locked="0"/>
    </xf>
    <xf numFmtId="0" fontId="33" fillId="0" borderId="10" xfId="0" applyFont="1" applyBorder="1" applyAlignment="1" applyProtection="1">
      <alignment horizontal="center" vertical="center" shrinkToFit="1"/>
      <protection locked="0"/>
    </xf>
    <xf numFmtId="0" fontId="98" fillId="0" borderId="10" xfId="0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102" fillId="0" borderId="0" xfId="0" applyFont="1" applyAlignment="1" applyProtection="1">
      <alignment horizontal="right" vertical="center" wrapText="1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0" fontId="99" fillId="0" borderId="2" xfId="0" applyFont="1" applyBorder="1" applyAlignment="1" applyProtection="1">
      <alignment horizontal="center" vertical="center" shrinkToFit="1"/>
      <protection locked="0"/>
    </xf>
    <xf numFmtId="0" fontId="52" fillId="0" borderId="3" xfId="0" applyFont="1" applyBorder="1" applyAlignment="1" applyProtection="1">
      <alignment horizontal="center" vertical="center" shrinkToFit="1"/>
      <protection locked="0"/>
    </xf>
    <xf numFmtId="0" fontId="52" fillId="0" borderId="4" xfId="0" applyFont="1" applyBorder="1" applyAlignment="1" applyProtection="1">
      <alignment horizontal="center" vertical="center" shrinkToFit="1"/>
      <protection locked="0"/>
    </xf>
    <xf numFmtId="0" fontId="52" fillId="0" borderId="7" xfId="0" applyFont="1" applyBorder="1" applyAlignment="1" applyProtection="1">
      <alignment horizontal="center" vertical="center" shrinkToFit="1"/>
      <protection locked="0"/>
    </xf>
    <xf numFmtId="0" fontId="52" fillId="0" borderId="8" xfId="0" applyFont="1" applyBorder="1" applyAlignment="1" applyProtection="1">
      <alignment horizontal="center" vertical="center" shrinkToFit="1"/>
      <protection locked="0"/>
    </xf>
    <xf numFmtId="0" fontId="99" fillId="0" borderId="10" xfId="0" applyFont="1" applyBorder="1" applyAlignment="1" applyProtection="1">
      <alignment horizontal="center" vertical="center" shrinkToFit="1"/>
      <protection locked="0"/>
    </xf>
    <xf numFmtId="0" fontId="99" fillId="0" borderId="5" xfId="0" applyFont="1" applyBorder="1" applyAlignment="1" applyProtection="1">
      <alignment horizontal="center" vertical="center" wrapText="1"/>
      <protection locked="0"/>
    </xf>
    <xf numFmtId="0" fontId="99" fillId="0" borderId="0" xfId="0" applyFont="1" applyAlignment="1" applyProtection="1">
      <alignment horizontal="center" vertical="center" wrapText="1"/>
      <protection locked="0"/>
    </xf>
    <xf numFmtId="0" fontId="99" fillId="0" borderId="6" xfId="0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</xf>
    <xf numFmtId="49" fontId="99" fillId="0" borderId="0" xfId="0" applyNumberFormat="1" applyFont="1" applyAlignment="1" applyProtection="1">
      <alignment horizontal="left" vertical="center" wrapText="1"/>
      <protection locked="0"/>
    </xf>
    <xf numFmtId="0" fontId="103" fillId="0" borderId="90" xfId="0" applyFont="1" applyBorder="1" applyAlignment="1" applyProtection="1">
      <alignment horizontal="center" vertical="center" shrinkToFit="1"/>
      <protection locked="0"/>
    </xf>
    <xf numFmtId="0" fontId="103" fillId="0" borderId="91" xfId="0" applyFont="1" applyBorder="1" applyAlignment="1" applyProtection="1">
      <alignment horizontal="center" vertical="center" shrinkToFit="1"/>
      <protection locked="0"/>
    </xf>
    <xf numFmtId="0" fontId="103" fillId="0" borderId="103" xfId="0" applyFont="1" applyBorder="1" applyAlignment="1" applyProtection="1">
      <alignment horizontal="center" vertical="center" shrinkToFit="1"/>
      <protection locked="0"/>
    </xf>
    <xf numFmtId="0" fontId="103" fillId="0" borderId="104" xfId="0" applyFont="1" applyBorder="1" applyAlignment="1" applyProtection="1">
      <alignment horizontal="center" vertical="center" shrinkToFit="1"/>
      <protection locked="0"/>
    </xf>
    <xf numFmtId="0" fontId="46" fillId="0" borderId="91" xfId="0" applyFont="1" applyBorder="1" applyAlignment="1" applyProtection="1">
      <alignment horizontal="center" vertical="center" shrinkToFit="1"/>
      <protection locked="0"/>
    </xf>
    <xf numFmtId="0" fontId="46" fillId="0" borderId="99" xfId="0" applyFont="1" applyBorder="1" applyAlignment="1" applyProtection="1">
      <alignment horizontal="center" vertical="center" shrinkToFit="1"/>
      <protection locked="0"/>
    </xf>
    <xf numFmtId="0" fontId="46" fillId="0" borderId="104" xfId="0" applyFont="1" applyBorder="1" applyAlignment="1" applyProtection="1">
      <alignment horizontal="center" vertical="center" shrinkToFit="1"/>
      <protection locked="0"/>
    </xf>
    <xf numFmtId="0" fontId="46" fillId="0" borderId="105" xfId="0" applyFont="1" applyBorder="1" applyAlignment="1" applyProtection="1">
      <alignment horizontal="center" vertical="center" shrinkToFit="1"/>
      <protection locked="0"/>
    </xf>
    <xf numFmtId="0" fontId="98" fillId="0" borderId="22" xfId="0" applyFont="1" applyBorder="1" applyAlignment="1" applyProtection="1">
      <alignment horizontal="left" vertical="center" wrapText="1"/>
      <protection locked="0"/>
    </xf>
    <xf numFmtId="0" fontId="98" fillId="0" borderId="0" xfId="0" applyFont="1" applyAlignment="1" applyProtection="1">
      <alignment horizontal="left" vertical="center" wrapText="1"/>
      <protection locked="0"/>
    </xf>
    <xf numFmtId="0" fontId="42" fillId="0" borderId="106" xfId="0" applyFont="1" applyBorder="1" applyAlignment="1" applyProtection="1">
      <alignment horizontal="center" vertical="center" wrapText="1"/>
      <protection locked="0"/>
    </xf>
    <xf numFmtId="0" fontId="42" fillId="0" borderId="107" xfId="0" applyFont="1" applyBorder="1" applyAlignment="1" applyProtection="1">
      <alignment horizontal="center" vertical="center" wrapText="1"/>
      <protection locked="0"/>
    </xf>
    <xf numFmtId="0" fontId="42" fillId="0" borderId="108" xfId="0" applyFont="1" applyBorder="1" applyAlignment="1" applyProtection="1">
      <alignment horizontal="center" vertical="center" wrapText="1"/>
      <protection locked="0"/>
    </xf>
    <xf numFmtId="0" fontId="98" fillId="0" borderId="0" xfId="0" applyFont="1" applyAlignment="1">
      <alignment horizontal="left" vertical="center" wrapText="1"/>
    </xf>
    <xf numFmtId="0" fontId="42" fillId="0" borderId="19" xfId="0" applyFont="1" applyBorder="1" applyAlignment="1" applyProtection="1">
      <alignment horizontal="center" vertical="center" wrapText="1"/>
      <protection locked="0"/>
    </xf>
    <xf numFmtId="0" fontId="42" fillId="0" borderId="20" xfId="0" applyFont="1" applyBorder="1" applyAlignment="1" applyProtection="1">
      <alignment horizontal="center" vertical="center" wrapText="1"/>
      <protection locked="0"/>
    </xf>
    <xf numFmtId="0" fontId="42" fillId="0" borderId="21" xfId="0" applyFont="1" applyBorder="1" applyAlignment="1" applyProtection="1">
      <alignment horizontal="center" vertical="center" wrapText="1"/>
      <protection locked="0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103" xfId="0" applyFont="1" applyBorder="1" applyAlignment="1">
      <alignment horizontal="center" vertical="center" wrapText="1"/>
    </xf>
    <xf numFmtId="0" fontId="42" fillId="0" borderId="104" xfId="0" applyFont="1" applyBorder="1" applyAlignment="1">
      <alignment horizontal="center" vertical="center" wrapText="1"/>
    </xf>
    <xf numFmtId="0" fontId="42" fillId="0" borderId="183" xfId="0" applyFont="1" applyBorder="1" applyAlignment="1">
      <alignment horizontal="left" vertical="center" wrapText="1"/>
    </xf>
    <xf numFmtId="0" fontId="42" fillId="0" borderId="184" xfId="0" applyFont="1" applyBorder="1" applyAlignment="1">
      <alignment horizontal="left" vertical="center" wrapText="1"/>
    </xf>
    <xf numFmtId="0" fontId="42" fillId="0" borderId="185" xfId="0" applyFont="1" applyBorder="1" applyAlignment="1">
      <alignment horizontal="left" vertical="center" wrapText="1"/>
    </xf>
    <xf numFmtId="0" fontId="42" fillId="0" borderId="183" xfId="0" applyFont="1" applyBorder="1" applyAlignment="1">
      <alignment horizontal="center" vertical="center" wrapText="1"/>
    </xf>
    <xf numFmtId="0" fontId="42" fillId="0" borderId="184" xfId="0" applyFont="1" applyBorder="1" applyAlignment="1">
      <alignment horizontal="center" vertical="center" wrapText="1"/>
    </xf>
    <xf numFmtId="0" fontId="42" fillId="0" borderId="185" xfId="0" applyFont="1" applyBorder="1" applyAlignment="1">
      <alignment horizontal="center" vertical="center" wrapText="1"/>
    </xf>
    <xf numFmtId="6" fontId="42" fillId="0" borderId="103" xfId="0" applyNumberFormat="1" applyFont="1" applyBorder="1" applyAlignment="1">
      <alignment horizontal="center" vertical="center" wrapText="1"/>
    </xf>
    <xf numFmtId="6" fontId="42" fillId="0" borderId="104" xfId="0" applyNumberFormat="1" applyFont="1" applyBorder="1" applyAlignment="1">
      <alignment horizontal="center" vertical="center" wrapText="1"/>
    </xf>
    <xf numFmtId="6" fontId="42" fillId="0" borderId="105" xfId="0" applyNumberFormat="1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86" xfId="0" applyFont="1" applyBorder="1" applyAlignment="1">
      <alignment horizontal="center" vertical="center" wrapText="1"/>
    </xf>
    <xf numFmtId="0" fontId="42" fillId="0" borderId="101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16" xfId="0" applyFont="1" applyBorder="1" applyAlignment="1" applyProtection="1">
      <alignment horizontal="left" vertical="center" wrapText="1"/>
      <protection locked="0"/>
    </xf>
    <xf numFmtId="0" fontId="42" fillId="0" borderId="17" xfId="0" applyFont="1" applyBorder="1" applyAlignment="1" applyProtection="1">
      <alignment horizontal="left" vertical="center" wrapText="1"/>
      <protection locked="0"/>
    </xf>
    <xf numFmtId="0" fontId="42" fillId="0" borderId="18" xfId="0" applyFont="1" applyBorder="1" applyAlignment="1" applyProtection="1">
      <alignment horizontal="left" vertical="center" wrapText="1"/>
      <protection locked="0"/>
    </xf>
    <xf numFmtId="0" fontId="42" fillId="0" borderId="16" xfId="0" applyFont="1" applyBorder="1" applyAlignment="1" applyProtection="1">
      <alignment horizontal="center" vertical="center" wrapText="1"/>
      <protection locked="0"/>
    </xf>
    <xf numFmtId="0" fontId="42" fillId="0" borderId="17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>
      <alignment horizontal="center" vertical="center" wrapText="1"/>
    </xf>
    <xf numFmtId="0" fontId="42" fillId="0" borderId="102" xfId="0" applyFont="1" applyBorder="1" applyAlignment="1">
      <alignment horizontal="center" vertical="center" wrapText="1"/>
    </xf>
    <xf numFmtId="0" fontId="42" fillId="0" borderId="19" xfId="0" applyFont="1" applyBorder="1" applyAlignment="1" applyProtection="1">
      <alignment horizontal="left" vertical="center" wrapText="1"/>
      <protection locked="0"/>
    </xf>
    <xf numFmtId="0" fontId="42" fillId="0" borderId="20" xfId="0" applyFont="1" applyBorder="1" applyAlignment="1" applyProtection="1">
      <alignment horizontal="left" vertical="center" wrapText="1"/>
      <protection locked="0"/>
    </xf>
    <xf numFmtId="0" fontId="42" fillId="0" borderId="21" xfId="0" applyFont="1" applyBorder="1" applyAlignment="1" applyProtection="1">
      <alignment horizontal="left" vertical="center" wrapText="1"/>
      <protection locked="0"/>
    </xf>
    <xf numFmtId="0" fontId="46" fillId="0" borderId="91" xfId="0" applyFont="1" applyBorder="1" applyAlignment="1">
      <alignment horizontal="center" vertical="center" shrinkToFit="1"/>
    </xf>
    <xf numFmtId="0" fontId="46" fillId="0" borderId="104" xfId="0" applyFont="1" applyBorder="1" applyAlignment="1">
      <alignment horizontal="center" vertical="center" shrinkToFit="1"/>
    </xf>
    <xf numFmtId="0" fontId="132" fillId="0" borderId="118" xfId="0" applyFont="1" applyBorder="1" applyAlignment="1">
      <alignment horizontal="center" vertical="center" wrapText="1"/>
    </xf>
    <xf numFmtId="0" fontId="132" fillId="0" borderId="99" xfId="0" applyFont="1" applyBorder="1" applyAlignment="1">
      <alignment horizontal="center" vertical="center" wrapText="1"/>
    </xf>
    <xf numFmtId="0" fontId="132" fillId="0" borderId="128" xfId="0" applyFont="1" applyBorder="1" applyAlignment="1">
      <alignment horizontal="center" vertical="center" wrapText="1"/>
    </xf>
    <xf numFmtId="0" fontId="132" fillId="0" borderId="105" xfId="0" applyFont="1" applyBorder="1" applyAlignment="1">
      <alignment horizontal="center" vertical="center" wrapText="1"/>
    </xf>
    <xf numFmtId="0" fontId="42" fillId="3" borderId="101" xfId="0" applyFont="1" applyFill="1" applyBorder="1" applyAlignment="1" applyProtection="1">
      <alignment horizontal="center" vertical="center" wrapText="1"/>
    </xf>
    <xf numFmtId="0" fontId="42" fillId="3" borderId="10" xfId="0" applyFont="1" applyFill="1" applyBorder="1" applyAlignment="1" applyProtection="1">
      <alignment horizontal="center" vertical="center" wrapText="1"/>
    </xf>
    <xf numFmtId="0" fontId="42" fillId="3" borderId="102" xfId="0" applyFont="1" applyFill="1" applyBorder="1" applyAlignment="1" applyProtection="1">
      <alignment horizontal="center" vertical="center" wrapText="1"/>
    </xf>
    <xf numFmtId="0" fontId="42" fillId="0" borderId="117" xfId="0" applyFont="1" applyBorder="1" applyAlignment="1">
      <alignment horizontal="center" vertical="center" wrapText="1"/>
    </xf>
    <xf numFmtId="0" fontId="42" fillId="0" borderId="93" xfId="0" applyFont="1" applyBorder="1" applyAlignment="1">
      <alignment horizontal="center" vertical="center" wrapText="1"/>
    </xf>
    <xf numFmtId="0" fontId="42" fillId="0" borderId="118" xfId="0" applyFont="1" applyBorder="1" applyAlignment="1">
      <alignment horizontal="center" vertical="center" wrapText="1"/>
    </xf>
    <xf numFmtId="0" fontId="42" fillId="0" borderId="94" xfId="0" applyFont="1" applyBorder="1" applyAlignment="1">
      <alignment horizontal="center" vertical="center" wrapText="1"/>
    </xf>
    <xf numFmtId="0" fontId="42" fillId="0" borderId="106" xfId="0" applyFont="1" applyBorder="1" applyAlignment="1">
      <alignment horizontal="center" vertical="center" wrapText="1"/>
    </xf>
    <xf numFmtId="0" fontId="42" fillId="0" borderId="107" xfId="0" applyFont="1" applyBorder="1" applyAlignment="1">
      <alignment horizontal="center" vertical="center" wrapText="1"/>
    </xf>
    <xf numFmtId="0" fontId="42" fillId="0" borderId="108" xfId="0" applyFont="1" applyBorder="1" applyAlignment="1">
      <alignment horizontal="center" vertical="center" wrapText="1"/>
    </xf>
    <xf numFmtId="0" fontId="42" fillId="0" borderId="186" xfId="0" applyFont="1" applyBorder="1" applyAlignment="1">
      <alignment horizontal="left" vertical="center" wrapText="1"/>
    </xf>
    <xf numFmtId="0" fontId="42" fillId="0" borderId="187" xfId="0" applyFont="1" applyBorder="1" applyAlignment="1">
      <alignment horizontal="left" vertical="center" wrapText="1"/>
    </xf>
    <xf numFmtId="0" fontId="42" fillId="0" borderId="188" xfId="0" applyFont="1" applyBorder="1" applyAlignment="1">
      <alignment horizontal="left" vertical="center" wrapText="1"/>
    </xf>
    <xf numFmtId="0" fontId="42" fillId="0" borderId="186" xfId="0" applyFont="1" applyBorder="1" applyAlignment="1">
      <alignment horizontal="center" vertical="center" wrapText="1"/>
    </xf>
    <xf numFmtId="0" fontId="42" fillId="0" borderId="187" xfId="0" applyFont="1" applyBorder="1" applyAlignment="1">
      <alignment horizontal="center" vertical="center" wrapText="1"/>
    </xf>
    <xf numFmtId="0" fontId="42" fillId="0" borderId="188" xfId="0" applyFont="1" applyBorder="1" applyAlignment="1">
      <alignment horizontal="center" vertical="center" wrapText="1"/>
    </xf>
    <xf numFmtId="6" fontId="42" fillId="0" borderId="106" xfId="0" applyNumberFormat="1" applyFont="1" applyBorder="1" applyAlignment="1">
      <alignment horizontal="center" vertical="center" wrapText="1"/>
    </xf>
    <xf numFmtId="6" fontId="42" fillId="0" borderId="107" xfId="0" applyNumberFormat="1" applyFont="1" applyBorder="1" applyAlignment="1">
      <alignment horizontal="center" vertical="center" wrapText="1"/>
    </xf>
    <xf numFmtId="6" fontId="42" fillId="0" borderId="108" xfId="0" applyNumberFormat="1" applyFont="1" applyBorder="1" applyAlignment="1">
      <alignment horizontal="center" vertical="center" wrapText="1"/>
    </xf>
    <xf numFmtId="0" fontId="102" fillId="0" borderId="0" xfId="0" applyFont="1" applyAlignment="1">
      <alignment horizontal="right" vertical="center" wrapText="1"/>
    </xf>
    <xf numFmtId="0" fontId="45" fillId="0" borderId="0" xfId="0" applyFont="1" applyAlignment="1">
      <alignment horizontal="left" vertical="center" wrapText="1"/>
    </xf>
    <xf numFmtId="49" fontId="99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right" vertical="center" shrinkToFit="1"/>
    </xf>
    <xf numFmtId="0" fontId="100" fillId="0" borderId="0" xfId="0" applyFont="1" applyAlignment="1">
      <alignment horizontal="right" vertical="center" wrapText="1"/>
    </xf>
    <xf numFmtId="0" fontId="99" fillId="0" borderId="0" xfId="0" applyFont="1" applyAlignment="1">
      <alignment horizontal="center" vertical="center" shrinkToFit="1"/>
    </xf>
    <xf numFmtId="0" fontId="100" fillId="0" borderId="0" xfId="0" applyFont="1" applyAlignment="1">
      <alignment horizontal="left" vertical="center" wrapText="1"/>
    </xf>
    <xf numFmtId="0" fontId="101" fillId="0" borderId="0" xfId="0" applyFont="1" applyAlignment="1">
      <alignment horizontal="right" vertical="center" wrapText="1"/>
    </xf>
    <xf numFmtId="0" fontId="98" fillId="0" borderId="0" xfId="0" applyFont="1" applyAlignment="1">
      <alignment horizontal="center" vertical="center" shrinkToFit="1"/>
    </xf>
    <xf numFmtId="0" fontId="101" fillId="0" borderId="0" xfId="0" applyFont="1" applyAlignment="1">
      <alignment horizontal="right" vertical="center" shrinkToFit="1"/>
    </xf>
    <xf numFmtId="0" fontId="98" fillId="0" borderId="0" xfId="0" applyFont="1" applyAlignment="1">
      <alignment horizontal="center" vertical="center" wrapText="1"/>
    </xf>
    <xf numFmtId="0" fontId="98" fillId="0" borderId="0" xfId="0" applyFont="1" applyAlignment="1">
      <alignment horizontal="left" vertical="center" shrinkToFit="1"/>
    </xf>
    <xf numFmtId="0" fontId="103" fillId="0" borderId="90" xfId="0" applyFont="1" applyBorder="1" applyAlignment="1">
      <alignment horizontal="center" vertical="center" shrinkToFit="1"/>
    </xf>
    <xf numFmtId="0" fontId="103" fillId="0" borderId="91" xfId="0" applyFont="1" applyBorder="1" applyAlignment="1">
      <alignment horizontal="center" vertical="center" shrinkToFit="1"/>
    </xf>
    <xf numFmtId="0" fontId="103" fillId="0" borderId="92" xfId="0" applyFont="1" applyBorder="1" applyAlignment="1">
      <alignment horizontal="center" vertical="center" shrinkToFit="1"/>
    </xf>
    <xf numFmtId="0" fontId="103" fillId="0" borderId="103" xfId="0" applyFont="1" applyBorder="1" applyAlignment="1">
      <alignment horizontal="center" vertical="center" shrinkToFit="1"/>
    </xf>
    <xf numFmtId="0" fontId="103" fillId="0" borderId="104" xfId="0" applyFont="1" applyBorder="1" applyAlignment="1">
      <alignment horizontal="center" vertical="center" shrinkToFit="1"/>
    </xf>
    <xf numFmtId="0" fontId="103" fillId="0" borderId="12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0" fillId="0" borderId="1" xfId="0" applyBorder="1" applyAlignment="1">
      <alignment horizontal="right" vertical="center" shrinkToFit="1"/>
    </xf>
    <xf numFmtId="49" fontId="0" fillId="0" borderId="9" xfId="0" applyNumberForma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9" xfId="0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right" vertical="center"/>
    </xf>
    <xf numFmtId="0" fontId="33" fillId="0" borderId="9" xfId="0" applyNumberFormat="1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04" fillId="0" borderId="13" xfId="0" applyFont="1" applyBorder="1" applyAlignment="1">
      <alignment horizontal="center" vertical="center" wrapText="1"/>
    </xf>
    <xf numFmtId="0" fontId="104" fillId="0" borderId="14" xfId="0" applyFont="1" applyBorder="1" applyAlignment="1">
      <alignment horizontal="center" vertical="center" wrapText="1"/>
    </xf>
    <xf numFmtId="0" fontId="104" fillId="0" borderId="97" xfId="0" applyFont="1" applyBorder="1" applyAlignment="1">
      <alignment horizontal="center" vertical="center" wrapText="1"/>
    </xf>
    <xf numFmtId="0" fontId="104" fillId="0" borderId="98" xfId="0" applyFont="1" applyBorder="1" applyAlignment="1">
      <alignment horizontal="center" vertical="center" shrinkToFit="1"/>
    </xf>
    <xf numFmtId="0" fontId="104" fillId="0" borderId="14" xfId="0" applyFont="1" applyBorder="1" applyAlignment="1">
      <alignment horizontal="center" vertical="center" shrinkToFit="1"/>
    </xf>
    <xf numFmtId="0" fontId="106" fillId="0" borderId="14" xfId="0" applyFont="1" applyBorder="1" applyAlignment="1">
      <alignment horizontal="left" vertical="center" shrinkToFit="1"/>
    </xf>
    <xf numFmtId="0" fontId="106" fillId="0" borderId="15" xfId="0" applyFont="1" applyBorder="1" applyAlignment="1">
      <alignment horizontal="left" vertical="center" shrinkToFit="1"/>
    </xf>
    <xf numFmtId="0" fontId="108" fillId="0" borderId="13" xfId="0" applyFont="1" applyBorder="1" applyAlignment="1">
      <alignment horizontal="center" vertical="center"/>
    </xf>
    <xf numFmtId="0" fontId="108" fillId="0" borderId="15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 shrinkToFit="1"/>
    </xf>
    <xf numFmtId="0" fontId="30" fillId="0" borderId="0" xfId="0" applyFont="1" applyAlignment="1">
      <alignment horizontal="left" vertical="center" wrapText="1"/>
    </xf>
    <xf numFmtId="0" fontId="85" fillId="0" borderId="11" xfId="0" applyFont="1" applyBorder="1" applyAlignment="1">
      <alignment horizontal="center" vertical="center" shrinkToFit="1"/>
    </xf>
    <xf numFmtId="0" fontId="85" fillId="0" borderId="9" xfId="0" applyFont="1" applyBorder="1" applyAlignment="1">
      <alignment horizontal="center" vertical="center" shrinkToFit="1"/>
    </xf>
    <xf numFmtId="0" fontId="85" fillId="0" borderId="12" xfId="0" applyFont="1" applyBorder="1" applyAlignment="1">
      <alignment horizontal="center" vertical="center" shrinkToFit="1"/>
    </xf>
    <xf numFmtId="0" fontId="85" fillId="0" borderId="90" xfId="0" applyFont="1" applyBorder="1" applyAlignment="1">
      <alignment horizontal="center" vertical="center" wrapText="1"/>
    </xf>
    <xf numFmtId="0" fontId="85" fillId="0" borderId="91" xfId="0" applyFont="1" applyBorder="1" applyAlignment="1">
      <alignment horizontal="center" vertical="center" wrapText="1"/>
    </xf>
    <xf numFmtId="0" fontId="85" fillId="0" borderId="99" xfId="0" applyFont="1" applyBorder="1" applyAlignment="1">
      <alignment horizontal="center" vertical="center" wrapText="1"/>
    </xf>
    <xf numFmtId="0" fontId="85" fillId="0" borderId="22" xfId="0" applyFont="1" applyBorder="1" applyAlignment="1">
      <alignment horizontal="center" vertical="center" wrapText="1"/>
    </xf>
    <xf numFmtId="0" fontId="85" fillId="0" borderId="0" xfId="0" applyFont="1" applyAlignment="1">
      <alignment horizontal="center" vertical="center" wrapText="1"/>
    </xf>
    <xf numFmtId="0" fontId="85" fillId="0" borderId="100" xfId="0" applyFont="1" applyBorder="1" applyAlignment="1">
      <alignment horizontal="center" vertical="center" wrapText="1"/>
    </xf>
    <xf numFmtId="0" fontId="85" fillId="0" borderId="103" xfId="0" applyFont="1" applyBorder="1" applyAlignment="1">
      <alignment horizontal="center" vertical="center" wrapText="1"/>
    </xf>
    <xf numFmtId="0" fontId="85" fillId="0" borderId="104" xfId="0" applyFont="1" applyBorder="1" applyAlignment="1">
      <alignment horizontal="center" vertical="center" wrapText="1"/>
    </xf>
    <xf numFmtId="0" fontId="85" fillId="0" borderId="105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 textRotation="255" shrinkToFit="1"/>
    </xf>
    <xf numFmtId="0" fontId="31" fillId="0" borderId="0" xfId="0" applyFont="1" applyBorder="1" applyAlignment="1">
      <alignment horizontal="center" vertical="center" textRotation="255" shrinkToFit="1"/>
    </xf>
    <xf numFmtId="0" fontId="31" fillId="0" borderId="100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12" fillId="0" borderId="0" xfId="0" applyFont="1" applyAlignment="1">
      <alignment horizontal="right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0" fillId="0" borderId="0" xfId="0" applyFont="1" applyAlignment="1">
      <alignment horizontal="center" vertical="center"/>
    </xf>
    <xf numFmtId="0" fontId="51" fillId="0" borderId="81" xfId="0" applyFont="1" applyBorder="1" applyAlignment="1" applyProtection="1">
      <alignment horizontal="center" vertical="center"/>
      <protection locked="0"/>
    </xf>
    <xf numFmtId="0" fontId="51" fillId="0" borderId="82" xfId="0" applyFont="1" applyBorder="1" applyAlignment="1" applyProtection="1">
      <alignment horizontal="center" vertical="center"/>
      <protection locked="0"/>
    </xf>
    <xf numFmtId="0" fontId="51" fillId="0" borderId="83" xfId="0" applyFont="1" applyBorder="1" applyAlignment="1" applyProtection="1">
      <alignment horizontal="center" vertical="center"/>
      <protection locked="0"/>
    </xf>
    <xf numFmtId="0" fontId="51" fillId="0" borderId="119" xfId="0" applyFont="1" applyBorder="1" applyAlignment="1" applyProtection="1">
      <alignment horizontal="left" vertical="center"/>
      <protection locked="0"/>
    </xf>
    <xf numFmtId="6" fontId="51" fillId="0" borderId="119" xfId="2" applyFont="1" applyBorder="1" applyAlignment="1" applyProtection="1">
      <alignment horizontal="right" vertical="center"/>
      <protection locked="0"/>
    </xf>
    <xf numFmtId="6" fontId="51" fillId="0" borderId="120" xfId="2" applyFont="1" applyBorder="1" applyAlignment="1" applyProtection="1">
      <alignment horizontal="right" vertical="center"/>
      <protection locked="0"/>
    </xf>
    <xf numFmtId="0" fontId="0" fillId="0" borderId="89" xfId="0" applyBorder="1" applyAlignment="1">
      <alignment horizontal="center" vertical="center"/>
    </xf>
    <xf numFmtId="6" fontId="0" fillId="0" borderId="89" xfId="2" applyFont="1" applyBorder="1" applyAlignment="1">
      <alignment horizontal="right" vertical="center"/>
    </xf>
    <xf numFmtId="0" fontId="51" fillId="0" borderId="59" xfId="0" applyFont="1" applyBorder="1" applyAlignment="1" applyProtection="1">
      <alignment horizontal="center" vertical="center"/>
      <protection locked="0"/>
    </xf>
    <xf numFmtId="0" fontId="51" fillId="0" borderId="60" xfId="0" applyFont="1" applyBorder="1" applyAlignment="1" applyProtection="1">
      <alignment horizontal="center" vertical="center"/>
      <protection locked="0"/>
    </xf>
    <xf numFmtId="0" fontId="51" fillId="0" borderId="61" xfId="0" applyFont="1" applyBorder="1" applyAlignment="1" applyProtection="1">
      <alignment horizontal="center" vertical="center"/>
      <protection locked="0"/>
    </xf>
    <xf numFmtId="0" fontId="51" fillId="0" borderId="79" xfId="0" applyFont="1" applyBorder="1" applyAlignment="1" applyProtection="1">
      <alignment horizontal="left" vertical="center"/>
      <protection locked="0"/>
    </xf>
    <xf numFmtId="6" fontId="51" fillId="0" borderId="79" xfId="2" applyFont="1" applyBorder="1" applyAlignment="1" applyProtection="1">
      <alignment horizontal="right" vertical="center"/>
      <protection locked="0"/>
    </xf>
    <xf numFmtId="6" fontId="51" fillId="0" borderId="80" xfId="2" applyFont="1" applyBorder="1" applyAlignment="1" applyProtection="1">
      <alignment horizontal="right" vertical="center"/>
      <protection locked="0"/>
    </xf>
    <xf numFmtId="0" fontId="51" fillId="0" borderId="106" xfId="0" applyFont="1" applyBorder="1" applyAlignment="1" applyProtection="1">
      <alignment horizontal="center" vertical="center" shrinkToFit="1"/>
      <protection locked="0"/>
    </xf>
    <xf numFmtId="0" fontId="51" fillId="0" borderId="108" xfId="0" applyFont="1" applyBorder="1" applyAlignment="1" applyProtection="1">
      <alignment horizontal="center" vertical="center" shrinkToFit="1"/>
      <protection locked="0"/>
    </xf>
    <xf numFmtId="0" fontId="51" fillId="0" borderId="117" xfId="0" applyFont="1" applyBorder="1" applyAlignment="1" applyProtection="1">
      <alignment horizontal="center" vertical="center"/>
      <protection locked="0"/>
    </xf>
    <xf numFmtId="0" fontId="51" fillId="0" borderId="93" xfId="0" applyFont="1" applyBorder="1" applyAlignment="1" applyProtection="1">
      <alignment horizontal="center" vertical="center"/>
      <protection locked="0"/>
    </xf>
    <xf numFmtId="0" fontId="51" fillId="0" borderId="93" xfId="0" applyFont="1" applyBorder="1" applyAlignment="1" applyProtection="1">
      <alignment horizontal="left" vertical="center"/>
      <protection locked="0"/>
    </xf>
    <xf numFmtId="6" fontId="51" fillId="0" borderId="93" xfId="2" applyFont="1" applyBorder="1" applyAlignment="1" applyProtection="1">
      <alignment horizontal="right" vertical="center"/>
      <protection locked="0"/>
    </xf>
    <xf numFmtId="6" fontId="51" fillId="0" borderId="94" xfId="2" applyFont="1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51" fillId="0" borderId="11" xfId="0" applyFont="1" applyBorder="1" applyAlignment="1">
      <alignment horizontal="center" vertical="center" shrinkToFit="1"/>
    </xf>
    <xf numFmtId="0" fontId="51" fillId="0" borderId="9" xfId="0" applyFont="1" applyBorder="1" applyAlignment="1">
      <alignment horizontal="center" vertical="center" shrinkToFit="1"/>
    </xf>
    <xf numFmtId="0" fontId="51" fillId="0" borderId="12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2" fillId="0" borderId="11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97" xfId="0" applyFont="1" applyBorder="1" applyAlignment="1">
      <alignment horizontal="center" vertical="center"/>
    </xf>
    <xf numFmtId="0" fontId="52" fillId="0" borderId="98" xfId="0" applyFont="1" applyBorder="1" applyAlignment="1">
      <alignment horizontal="left" vertical="center"/>
    </xf>
    <xf numFmtId="0" fontId="52" fillId="0" borderId="15" xfId="0" applyFont="1" applyBorder="1" applyAlignment="1">
      <alignment horizontal="left" vertical="center"/>
    </xf>
    <xf numFmtId="0" fontId="5" fillId="0" borderId="1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4" xfId="0" applyFont="1" applyBorder="1" applyAlignment="1" applyProtection="1">
      <alignment horizontal="center" vertical="center"/>
      <protection locked="0"/>
    </xf>
    <xf numFmtId="0" fontId="5" fillId="0" borderId="13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4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0" fontId="5" fillId="0" borderId="144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 applyProtection="1">
      <alignment horizontal="center" vertical="center"/>
      <protection locked="0"/>
    </xf>
    <xf numFmtId="0" fontId="5" fillId="0" borderId="149" xfId="0" applyFont="1" applyBorder="1" applyAlignment="1" applyProtection="1">
      <alignment horizontal="center" vertical="center"/>
      <protection locked="0"/>
    </xf>
    <xf numFmtId="0" fontId="5" fillId="0" borderId="150" xfId="0" applyFont="1" applyBorder="1" applyAlignment="1" applyProtection="1">
      <alignment horizontal="center" vertical="center"/>
      <protection locked="0"/>
    </xf>
    <xf numFmtId="0" fontId="5" fillId="0" borderId="151" xfId="0" applyFont="1" applyBorder="1" applyAlignment="1" applyProtection="1">
      <alignment horizontal="center" vertical="center"/>
      <protection locked="0"/>
    </xf>
    <xf numFmtId="0" fontId="5" fillId="0" borderId="152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5" fillId="0" borderId="118" xfId="0" applyFont="1" applyBorder="1" applyAlignment="1" applyProtection="1">
      <alignment horizontal="center" vertical="center" shrinkToFit="1"/>
      <protection locked="0"/>
    </xf>
    <xf numFmtId="0" fontId="5" fillId="0" borderId="91" xfId="0" applyFont="1" applyBorder="1" applyAlignment="1" applyProtection="1">
      <alignment horizontal="center" vertical="center" shrinkToFit="1"/>
      <protection locked="0"/>
    </xf>
    <xf numFmtId="0" fontId="5" fillId="0" borderId="99" xfId="0" applyFont="1" applyBorder="1" applyAlignment="1" applyProtection="1">
      <alignment horizontal="center" vertical="center" shrinkToFit="1"/>
      <protection locked="0"/>
    </xf>
    <xf numFmtId="0" fontId="5" fillId="0" borderId="128" xfId="0" applyFont="1" applyBorder="1" applyAlignment="1" applyProtection="1">
      <alignment horizontal="center" vertical="center" shrinkToFit="1"/>
      <protection locked="0"/>
    </xf>
    <xf numFmtId="0" fontId="5" fillId="0" borderId="104" xfId="0" applyFont="1" applyBorder="1" applyAlignment="1" applyProtection="1">
      <alignment horizontal="center" vertical="center" shrinkToFit="1"/>
      <protection locked="0"/>
    </xf>
    <xf numFmtId="0" fontId="5" fillId="0" borderId="105" xfId="0" applyFont="1" applyBorder="1" applyAlignment="1" applyProtection="1">
      <alignment horizontal="center" vertical="center" shrinkToFit="1"/>
      <protection locked="0"/>
    </xf>
    <xf numFmtId="0" fontId="5" fillId="0" borderId="86" xfId="0" applyFont="1" applyBorder="1" applyAlignment="1" applyProtection="1">
      <alignment horizontal="center" vertical="center" shrinkToFit="1"/>
      <protection locked="0"/>
    </xf>
    <xf numFmtId="0" fontId="5" fillId="0" borderId="87" xfId="0" applyFont="1" applyBorder="1" applyAlignment="1" applyProtection="1">
      <alignment horizontal="center" vertical="center" shrinkToFit="1"/>
      <protection locked="0"/>
    </xf>
    <xf numFmtId="0" fontId="5" fillId="0" borderId="123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142" xfId="0" applyFont="1" applyBorder="1" applyAlignment="1" applyProtection="1">
      <alignment horizontal="center" vertical="center" shrinkToFit="1"/>
      <protection locked="0"/>
    </xf>
    <xf numFmtId="0" fontId="5" fillId="0" borderId="104" xfId="0" applyFont="1" applyBorder="1" applyAlignment="1">
      <alignment horizontal="left" vertical="center"/>
    </xf>
    <xf numFmtId="0" fontId="12" fillId="0" borderId="0" xfId="0" applyFont="1" applyAlignment="1">
      <alignment horizontal="right" vertical="center" shrinkToFit="1"/>
    </xf>
    <xf numFmtId="0" fontId="95" fillId="0" borderId="13" xfId="0" applyFont="1" applyBorder="1" applyAlignment="1">
      <alignment horizontal="center" vertical="center"/>
    </xf>
    <xf numFmtId="0" fontId="95" fillId="0" borderId="14" xfId="0" applyFont="1" applyBorder="1" applyAlignment="1">
      <alignment horizontal="center" vertical="center"/>
    </xf>
    <xf numFmtId="0" fontId="95" fillId="0" borderId="14" xfId="0" applyFont="1" applyBorder="1" applyAlignment="1">
      <alignment horizontal="center" vertical="center" shrinkToFit="1"/>
    </xf>
    <xf numFmtId="0" fontId="95" fillId="0" borderId="15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56" fillId="0" borderId="11" xfId="0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118" fillId="0" borderId="0" xfId="0" applyFont="1" applyAlignment="1">
      <alignment vertical="center" shrinkToFit="1"/>
    </xf>
    <xf numFmtId="49" fontId="55" fillId="0" borderId="9" xfId="0" applyNumberFormat="1" applyFont="1" applyBorder="1" applyAlignment="1">
      <alignment horizontal="center" vertical="center" shrinkToFit="1"/>
    </xf>
    <xf numFmtId="49" fontId="55" fillId="0" borderId="12" xfId="0" applyNumberFormat="1" applyFont="1" applyBorder="1" applyAlignment="1">
      <alignment horizontal="center" vertical="center" shrinkToFit="1"/>
    </xf>
    <xf numFmtId="0" fontId="56" fillId="0" borderId="10" xfId="0" applyFont="1" applyBorder="1" applyAlignment="1">
      <alignment horizontal="center" vertical="center" shrinkToFit="1"/>
    </xf>
    <xf numFmtId="0" fontId="55" fillId="0" borderId="11" xfId="0" applyFont="1" applyBorder="1" applyAlignment="1">
      <alignment horizontal="center" vertical="center" shrinkToFit="1"/>
    </xf>
    <xf numFmtId="0" fontId="55" fillId="0" borderId="9" xfId="0" applyFont="1" applyBorder="1" applyAlignment="1">
      <alignment horizontal="center" vertical="center" shrinkToFit="1"/>
    </xf>
    <xf numFmtId="42" fontId="55" fillId="0" borderId="9" xfId="0" applyNumberFormat="1" applyFont="1" applyBorder="1" applyAlignment="1">
      <alignment horizontal="right" vertical="center" shrinkToFit="1"/>
    </xf>
    <xf numFmtId="42" fontId="55" fillId="0" borderId="12" xfId="0" applyNumberFormat="1" applyFont="1" applyBorder="1" applyAlignment="1">
      <alignment horizontal="right" vertical="center" shrinkToFit="1"/>
    </xf>
    <xf numFmtId="0" fontId="55" fillId="0" borderId="12" xfId="0" applyFont="1" applyBorder="1" applyAlignment="1">
      <alignment horizontal="center" vertical="center" shrinkToFit="1"/>
    </xf>
    <xf numFmtId="0" fontId="56" fillId="0" borderId="26" xfId="0" applyFont="1" applyBorder="1" applyAlignment="1">
      <alignment horizontal="center" vertical="center" shrinkToFit="1"/>
    </xf>
    <xf numFmtId="0" fontId="56" fillId="0" borderId="122" xfId="0" applyFont="1" applyBorder="1" applyAlignment="1">
      <alignment horizontal="center" vertical="center" shrinkToFit="1"/>
    </xf>
    <xf numFmtId="0" fontId="56" fillId="0" borderId="89" xfId="0" applyFont="1" applyBorder="1" applyAlignment="1">
      <alignment horizontal="center" vertical="center" shrinkToFit="1"/>
    </xf>
    <xf numFmtId="0" fontId="55" fillId="0" borderId="11" xfId="0" applyFont="1" applyBorder="1" applyAlignment="1">
      <alignment horizontal="left" vertical="center" shrinkToFit="1"/>
    </xf>
    <xf numFmtId="0" fontId="55" fillId="0" borderId="9" xfId="0" applyFont="1" applyBorder="1" applyAlignment="1">
      <alignment horizontal="left" vertical="center" shrinkToFit="1"/>
    </xf>
    <xf numFmtId="0" fontId="55" fillId="0" borderId="12" xfId="0" applyFont="1" applyBorder="1" applyAlignment="1">
      <alignment horizontal="left" vertical="center" shrinkToFit="1"/>
    </xf>
    <xf numFmtId="0" fontId="56" fillId="0" borderId="11" xfId="0" applyFont="1" applyBorder="1" applyAlignment="1">
      <alignment horizontal="center" vertical="center" shrinkToFit="1"/>
    </xf>
    <xf numFmtId="0" fontId="56" fillId="0" borderId="9" xfId="0" applyFont="1" applyBorder="1" applyAlignment="1">
      <alignment horizontal="center" vertical="center" shrinkToFit="1"/>
    </xf>
    <xf numFmtId="0" fontId="56" fillId="0" borderId="12" xfId="0" applyFont="1" applyBorder="1" applyAlignment="1">
      <alignment horizontal="center" vertical="center" shrinkToFit="1"/>
    </xf>
    <xf numFmtId="181" fontId="55" fillId="0" borderId="11" xfId="0" applyNumberFormat="1" applyFont="1" applyBorder="1" applyAlignment="1">
      <alignment horizontal="center" vertical="center" shrinkToFit="1"/>
    </xf>
    <xf numFmtId="181" fontId="55" fillId="0" borderId="9" xfId="0" applyNumberFormat="1" applyFont="1" applyBorder="1" applyAlignment="1">
      <alignment horizontal="center" vertical="center" shrinkToFit="1"/>
    </xf>
    <xf numFmtId="182" fontId="56" fillId="0" borderId="9" xfId="0" applyNumberFormat="1" applyFont="1" applyBorder="1" applyAlignment="1">
      <alignment horizontal="center" vertical="center" shrinkToFit="1"/>
    </xf>
    <xf numFmtId="182" fontId="56" fillId="0" borderId="12" xfId="0" applyNumberFormat="1" applyFont="1" applyBorder="1" applyAlignment="1">
      <alignment horizontal="center" vertical="center" shrinkToFit="1"/>
    </xf>
    <xf numFmtId="49" fontId="55" fillId="0" borderId="11" xfId="0" applyNumberFormat="1" applyFont="1" applyBorder="1" applyAlignment="1">
      <alignment horizontal="center" vertical="center" shrinkToFit="1"/>
    </xf>
    <xf numFmtId="0" fontId="56" fillId="0" borderId="2" xfId="0" applyFont="1" applyBorder="1" applyAlignment="1">
      <alignment horizontal="center" vertical="center" shrinkToFit="1"/>
    </xf>
    <xf numFmtId="0" fontId="56" fillId="0" borderId="3" xfId="0" applyFont="1" applyBorder="1" applyAlignment="1">
      <alignment horizontal="center" vertical="center" shrinkToFit="1"/>
    </xf>
    <xf numFmtId="0" fontId="56" fillId="0" borderId="4" xfId="0" applyFont="1" applyBorder="1" applyAlignment="1">
      <alignment horizontal="center" vertical="center" shrinkToFit="1"/>
    </xf>
    <xf numFmtId="0" fontId="56" fillId="0" borderId="7" xfId="0" applyFont="1" applyBorder="1" applyAlignment="1">
      <alignment horizontal="center" vertical="center" shrinkToFit="1"/>
    </xf>
    <xf numFmtId="0" fontId="56" fillId="0" borderId="1" xfId="0" applyFont="1" applyBorder="1" applyAlignment="1">
      <alignment horizontal="center" vertical="center" shrinkToFit="1"/>
    </xf>
    <xf numFmtId="0" fontId="56" fillId="0" borderId="8" xfId="0" applyFont="1" applyBorder="1" applyAlignment="1">
      <alignment horizontal="center" vertical="center" shrinkToFit="1"/>
    </xf>
    <xf numFmtId="41" fontId="55" fillId="0" borderId="10" xfId="1" applyNumberFormat="1" applyFont="1" applyFill="1" applyBorder="1" applyAlignment="1">
      <alignment horizontal="center" vertical="center" shrinkToFit="1"/>
    </xf>
    <xf numFmtId="41" fontId="55" fillId="0" borderId="10" xfId="1" applyNumberFormat="1" applyFont="1" applyFill="1" applyBorder="1" applyAlignment="1">
      <alignment horizontal="right" vertical="center" shrinkToFit="1"/>
    </xf>
    <xf numFmtId="181" fontId="55" fillId="0" borderId="3" xfId="0" applyNumberFormat="1" applyFont="1" applyBorder="1" applyAlignment="1">
      <alignment horizontal="center" vertical="center" shrinkToFit="1"/>
    </xf>
    <xf numFmtId="182" fontId="56" fillId="0" borderId="9" xfId="0" applyNumberFormat="1" applyFont="1" applyBorder="1" applyAlignment="1">
      <alignment horizontal="left" vertical="center" shrinkToFit="1"/>
    </xf>
    <xf numFmtId="182" fontId="56" fillId="0" borderId="12" xfId="0" applyNumberFormat="1" applyFont="1" applyBorder="1" applyAlignment="1">
      <alignment horizontal="left" vertical="center" shrinkToFit="1"/>
    </xf>
    <xf numFmtId="0" fontId="55" fillId="0" borderId="10" xfId="0" applyFont="1" applyBorder="1" applyAlignment="1">
      <alignment horizontal="left" vertical="center" shrinkToFit="1"/>
    </xf>
    <xf numFmtId="180" fontId="56" fillId="0" borderId="11" xfId="0" applyNumberFormat="1" applyFont="1" applyBorder="1" applyAlignment="1">
      <alignment horizontal="center" vertical="center" shrinkToFit="1"/>
    </xf>
    <xf numFmtId="180" fontId="56" fillId="0" borderId="9" xfId="0" applyNumberFormat="1" applyFont="1" applyBorder="1" applyAlignment="1">
      <alignment horizontal="center" vertical="center" shrinkToFit="1"/>
    </xf>
    <xf numFmtId="0" fontId="110" fillId="0" borderId="0" xfId="0" applyFont="1" applyAlignment="1">
      <alignment horizontal="center" vertical="center"/>
    </xf>
    <xf numFmtId="0" fontId="58" fillId="0" borderId="9" xfId="0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center" vertical="center" shrinkToFit="1"/>
    </xf>
    <xf numFmtId="0" fontId="58" fillId="0" borderId="0" xfId="0" applyFont="1" applyAlignment="1">
      <alignment horizontal="left" vertical="center"/>
    </xf>
    <xf numFmtId="0" fontId="58" fillId="0" borderId="1" xfId="0" applyFont="1" applyBorder="1" applyAlignment="1">
      <alignment horizontal="left" vertical="center" shrinkToFit="1"/>
    </xf>
    <xf numFmtId="0" fontId="57" fillId="0" borderId="0" xfId="0" applyFont="1" applyAlignment="1">
      <alignment horizontal="center" vertical="center"/>
    </xf>
    <xf numFmtId="49" fontId="56" fillId="0" borderId="9" xfId="0" applyNumberFormat="1" applyFont="1" applyBorder="1" applyAlignment="1">
      <alignment horizontal="center" vertical="center" shrinkToFit="1"/>
    </xf>
    <xf numFmtId="49" fontId="56" fillId="0" borderId="12" xfId="0" applyNumberFormat="1" applyFont="1" applyBorder="1" applyAlignment="1">
      <alignment horizontal="center" vertical="center" shrinkToFit="1"/>
    </xf>
    <xf numFmtId="42" fontId="56" fillId="0" borderId="11" xfId="0" applyNumberFormat="1" applyFont="1" applyBorder="1" applyAlignment="1">
      <alignment horizontal="right" vertical="center" shrinkToFit="1"/>
    </xf>
    <xf numFmtId="42" fontId="56" fillId="0" borderId="9" xfId="0" applyNumberFormat="1" applyFont="1" applyBorder="1" applyAlignment="1">
      <alignment horizontal="right" vertical="center" shrinkToFit="1"/>
    </xf>
    <xf numFmtId="42" fontId="56" fillId="0" borderId="12" xfId="0" applyNumberFormat="1" applyFont="1" applyBorder="1" applyAlignment="1">
      <alignment horizontal="right" vertical="center" shrinkToFit="1"/>
    </xf>
    <xf numFmtId="0" fontId="56" fillId="0" borderId="11" xfId="0" applyFont="1" applyBorder="1" applyAlignment="1">
      <alignment horizontal="left" vertical="center" shrinkToFit="1"/>
    </xf>
    <xf numFmtId="0" fontId="56" fillId="0" borderId="9" xfId="0" applyFont="1" applyBorder="1" applyAlignment="1">
      <alignment horizontal="left" vertical="center" shrinkToFit="1"/>
    </xf>
    <xf numFmtId="0" fontId="56" fillId="0" borderId="12" xfId="0" applyFont="1" applyBorder="1" applyAlignment="1">
      <alignment horizontal="left" vertical="center" shrinkToFit="1"/>
    </xf>
    <xf numFmtId="181" fontId="56" fillId="0" borderId="11" xfId="0" applyNumberFormat="1" applyFont="1" applyBorder="1" applyAlignment="1">
      <alignment horizontal="center" vertical="center" shrinkToFit="1"/>
    </xf>
    <xf numFmtId="181" fontId="56" fillId="0" borderId="9" xfId="0" applyNumberFormat="1" applyFont="1" applyBorder="1" applyAlignment="1">
      <alignment horizontal="center" vertical="center" shrinkToFit="1"/>
    </xf>
    <xf numFmtId="49" fontId="56" fillId="0" borderId="11" xfId="0" applyNumberFormat="1" applyFont="1" applyBorder="1" applyAlignment="1">
      <alignment horizontal="center" vertical="center" shrinkToFit="1"/>
    </xf>
    <xf numFmtId="0" fontId="118" fillId="0" borderId="0" xfId="0" applyFont="1" applyAlignment="1">
      <alignment horizontal="center" vertical="center" shrinkToFit="1"/>
    </xf>
    <xf numFmtId="0" fontId="55" fillId="0" borderId="0" xfId="0" applyFont="1" applyAlignment="1">
      <alignment horizontal="left"/>
    </xf>
    <xf numFmtId="0" fontId="68" fillId="4" borderId="11" xfId="3" applyFont="1" applyFill="1" applyBorder="1" applyAlignment="1">
      <alignment horizontal="center" vertical="center"/>
    </xf>
    <xf numFmtId="0" fontId="68" fillId="4" borderId="9" xfId="3" applyFont="1" applyFill="1" applyBorder="1" applyAlignment="1">
      <alignment horizontal="center" vertical="center"/>
    </xf>
    <xf numFmtId="5" fontId="68" fillId="5" borderId="11" xfId="3" applyNumberFormat="1" applyFont="1" applyFill="1" applyBorder="1" applyAlignment="1" applyProtection="1">
      <alignment horizontal="center" vertical="center" shrinkToFit="1"/>
      <protection locked="0" hidden="1"/>
    </xf>
    <xf numFmtId="5" fontId="68" fillId="5" borderId="12" xfId="3" applyNumberFormat="1" applyFont="1" applyFill="1" applyBorder="1" applyAlignment="1" applyProtection="1">
      <alignment horizontal="center" vertical="center" shrinkToFit="1"/>
      <protection locked="0" hidden="1"/>
    </xf>
    <xf numFmtId="5" fontId="69" fillId="0" borderId="11" xfId="3" applyNumberFormat="1" applyFont="1" applyBorder="1" applyAlignment="1">
      <alignment horizontal="left" vertical="center" wrapText="1" shrinkToFit="1"/>
    </xf>
    <xf numFmtId="5" fontId="69" fillId="0" borderId="9" xfId="3" applyNumberFormat="1" applyFont="1" applyBorder="1" applyAlignment="1">
      <alignment horizontal="left" vertical="center" wrapText="1" shrinkToFit="1"/>
    </xf>
    <xf numFmtId="5" fontId="69" fillId="0" borderId="12" xfId="3" applyNumberFormat="1" applyFont="1" applyBorder="1" applyAlignment="1">
      <alignment horizontal="left" vertical="center" wrapText="1" shrinkToFit="1"/>
    </xf>
    <xf numFmtId="0" fontId="44" fillId="0" borderId="10" xfId="3" applyFont="1" applyBorder="1" applyAlignment="1">
      <alignment horizontal="left" vertical="center" wrapText="1"/>
    </xf>
    <xf numFmtId="0" fontId="70" fillId="4" borderId="11" xfId="3" applyFont="1" applyFill="1" applyBorder="1" applyAlignment="1" applyProtection="1">
      <alignment horizontal="center" vertical="center"/>
      <protection hidden="1"/>
    </xf>
    <xf numFmtId="0" fontId="70" fillId="4" borderId="9" xfId="3" applyFont="1" applyFill="1" applyBorder="1" applyAlignment="1" applyProtection="1">
      <alignment horizontal="center" vertical="center"/>
      <protection hidden="1"/>
    </xf>
    <xf numFmtId="5" fontId="68" fillId="5" borderId="23" xfId="3" applyNumberFormat="1" applyFont="1" applyFill="1" applyBorder="1" applyAlignment="1" applyProtection="1">
      <alignment horizontal="center" vertical="center" shrinkToFit="1"/>
      <protection locked="0" hidden="1"/>
    </xf>
    <xf numFmtId="5" fontId="68" fillId="5" borderId="25" xfId="3" applyNumberFormat="1" applyFont="1" applyFill="1" applyBorder="1" applyAlignment="1" applyProtection="1">
      <alignment horizontal="center" vertical="center" shrinkToFit="1"/>
      <protection locked="0" hidden="1"/>
    </xf>
    <xf numFmtId="5" fontId="68" fillId="0" borderId="11" xfId="3" applyNumberFormat="1" applyFont="1" applyBorder="1" applyAlignment="1" applyProtection="1">
      <alignment horizontal="center" vertical="center" shrinkToFit="1"/>
      <protection locked="0" hidden="1"/>
    </xf>
    <xf numFmtId="5" fontId="68" fillId="0" borderId="9" xfId="3" applyNumberFormat="1" applyFont="1" applyBorder="1" applyAlignment="1" applyProtection="1">
      <alignment horizontal="center" vertical="center" shrinkToFit="1"/>
      <protection locked="0" hidden="1"/>
    </xf>
    <xf numFmtId="5" fontId="68" fillId="0" borderId="12" xfId="3" applyNumberFormat="1" applyFont="1" applyBorder="1" applyAlignment="1" applyProtection="1">
      <alignment horizontal="center" vertical="center" shrinkToFit="1"/>
      <protection locked="0" hidden="1"/>
    </xf>
    <xf numFmtId="0" fontId="71" fillId="4" borderId="11" xfId="3" applyFont="1" applyFill="1" applyBorder="1" applyAlignment="1">
      <alignment horizontal="center" vertical="center" shrinkToFit="1"/>
    </xf>
    <xf numFmtId="0" fontId="71" fillId="4" borderId="9" xfId="3" applyFont="1" applyFill="1" applyBorder="1" applyAlignment="1">
      <alignment horizontal="center" vertical="center" shrinkToFit="1"/>
    </xf>
    <xf numFmtId="5" fontId="72" fillId="10" borderId="13" xfId="3" applyNumberFormat="1" applyFont="1" applyFill="1" applyBorder="1" applyAlignment="1" applyProtection="1">
      <alignment horizontal="center" vertical="center" shrinkToFit="1"/>
      <protection hidden="1"/>
    </xf>
    <xf numFmtId="5" fontId="72" fillId="10" borderId="15" xfId="3" applyNumberFormat="1" applyFont="1" applyFill="1" applyBorder="1" applyAlignment="1" applyProtection="1">
      <alignment horizontal="center" vertical="center" shrinkToFit="1"/>
      <protection hidden="1"/>
    </xf>
    <xf numFmtId="5" fontId="72" fillId="0" borderId="9" xfId="3" applyNumberFormat="1" applyFont="1" applyBorder="1" applyAlignment="1" applyProtection="1">
      <alignment horizontal="center" vertical="center" shrinkToFit="1"/>
      <protection hidden="1"/>
    </xf>
    <xf numFmtId="5" fontId="72" fillId="0" borderId="12" xfId="3" applyNumberFormat="1" applyFont="1" applyBorder="1" applyAlignment="1" applyProtection="1">
      <alignment horizontal="center" vertical="center" shrinkToFit="1"/>
      <protection hidden="1"/>
    </xf>
    <xf numFmtId="0" fontId="44" fillId="0" borderId="0" xfId="3" applyFont="1" applyAlignment="1">
      <alignment horizontal="left" vertical="center" wrapText="1"/>
    </xf>
    <xf numFmtId="5" fontId="68" fillId="4" borderId="11" xfId="3" applyNumberFormat="1" applyFont="1" applyFill="1" applyBorder="1" applyAlignment="1">
      <alignment horizontal="center" vertical="center"/>
    </xf>
    <xf numFmtId="5" fontId="68" fillId="4" borderId="12" xfId="3" applyNumberFormat="1" applyFont="1" applyFill="1" applyBorder="1" applyAlignment="1">
      <alignment horizontal="center" vertical="center"/>
    </xf>
    <xf numFmtId="0" fontId="68" fillId="4" borderId="12" xfId="3" applyFont="1" applyFill="1" applyBorder="1" applyAlignment="1">
      <alignment horizontal="center" vertical="center"/>
    </xf>
    <xf numFmtId="0" fontId="111" fillId="0" borderId="0" xfId="3" applyFont="1" applyAlignment="1">
      <alignment horizontal="left" vertical="center" shrinkToFit="1"/>
    </xf>
    <xf numFmtId="0" fontId="61" fillId="7" borderId="9" xfId="3" applyFont="1" applyFill="1" applyBorder="1" applyAlignment="1">
      <alignment horizontal="center" vertical="center" shrinkToFit="1"/>
    </xf>
    <xf numFmtId="0" fontId="61" fillId="7" borderId="12" xfId="3" applyFont="1" applyFill="1" applyBorder="1" applyAlignment="1">
      <alignment horizontal="center" vertical="center" shrinkToFit="1"/>
    </xf>
    <xf numFmtId="0" fontId="0" fillId="0" borderId="10" xfId="3" applyFont="1" applyBorder="1" applyAlignment="1">
      <alignment horizontal="left" vertical="center" wrapText="1"/>
    </xf>
    <xf numFmtId="0" fontId="0" fillId="0" borderId="11" xfId="3" applyFont="1" applyBorder="1" applyAlignment="1">
      <alignment horizontal="left" vertical="center" shrinkToFit="1"/>
    </xf>
    <xf numFmtId="0" fontId="44" fillId="0" borderId="9" xfId="3" applyFont="1" applyBorder="1" applyAlignment="1">
      <alignment horizontal="left" vertical="center" shrinkToFit="1"/>
    </xf>
    <xf numFmtId="0" fontId="44" fillId="0" borderId="12" xfId="3" applyFont="1" applyBorder="1" applyAlignment="1">
      <alignment horizontal="left" vertical="center" shrinkToFit="1"/>
    </xf>
    <xf numFmtId="0" fontId="63" fillId="0" borderId="11" xfId="3" applyFont="1" applyBorder="1" applyAlignment="1" applyProtection="1">
      <alignment horizontal="center" vertical="center" shrinkToFit="1"/>
      <protection locked="0"/>
    </xf>
    <xf numFmtId="0" fontId="63" fillId="0" borderId="9" xfId="3" applyFont="1" applyBorder="1" applyAlignment="1" applyProtection="1">
      <alignment horizontal="center" vertical="center" shrinkToFit="1"/>
      <protection locked="0"/>
    </xf>
    <xf numFmtId="0" fontId="64" fillId="0" borderId="11" xfId="3" applyFont="1" applyBorder="1" applyAlignment="1" applyProtection="1">
      <alignment horizontal="center" vertical="center" shrinkToFit="1"/>
      <protection locked="0"/>
    </xf>
    <xf numFmtId="0" fontId="64" fillId="0" borderId="9" xfId="3" applyFont="1" applyBorder="1" applyAlignment="1" applyProtection="1">
      <alignment horizontal="center" vertical="center" shrinkToFit="1"/>
      <protection locked="0"/>
    </xf>
    <xf numFmtId="0" fontId="64" fillId="0" borderId="12" xfId="3" applyFont="1" applyBorder="1" applyAlignment="1" applyProtection="1">
      <alignment horizontal="center" vertical="center" shrinkToFit="1"/>
      <protection locked="0"/>
    </xf>
    <xf numFmtId="0" fontId="65" fillId="0" borderId="3" xfId="3" applyFont="1" applyBorder="1" applyAlignment="1">
      <alignment horizontal="left"/>
    </xf>
    <xf numFmtId="0" fontId="65" fillId="0" borderId="1" xfId="3" applyFont="1" applyBorder="1" applyAlignment="1">
      <alignment horizontal="left"/>
    </xf>
    <xf numFmtId="0" fontId="44" fillId="0" borderId="11" xfId="3" applyNumberFormat="1" applyFont="1" applyBorder="1" applyAlignment="1">
      <alignment horizontal="center" vertical="center" shrinkToFit="1"/>
    </xf>
    <xf numFmtId="0" fontId="44" fillId="0" borderId="12" xfId="3" applyNumberFormat="1" applyFont="1" applyBorder="1" applyAlignment="1">
      <alignment horizontal="center" vertical="center" shrinkToFit="1"/>
    </xf>
    <xf numFmtId="0" fontId="112" fillId="0" borderId="0" xfId="3" applyFont="1" applyAlignment="1">
      <alignment horizontal="center" vertical="center" shrinkToFit="1"/>
    </xf>
    <xf numFmtId="0" fontId="64" fillId="0" borderId="92" xfId="0" applyFont="1" applyBorder="1" applyAlignment="1" applyProtection="1">
      <alignment horizontal="center" vertical="center"/>
      <protection locked="0"/>
    </xf>
    <xf numFmtId="0" fontId="64" fillId="0" borderId="129" xfId="0" applyFont="1" applyBorder="1" applyAlignment="1" applyProtection="1">
      <alignment horizontal="center" vertical="center"/>
      <protection locked="0"/>
    </xf>
    <xf numFmtId="0" fontId="63" fillId="6" borderId="118" xfId="0" applyFont="1" applyFill="1" applyBorder="1" applyAlignment="1" applyProtection="1">
      <alignment horizontal="center" vertical="center"/>
      <protection locked="0"/>
    </xf>
    <xf numFmtId="0" fontId="63" fillId="6" borderId="92" xfId="0" applyFont="1" applyFill="1" applyBorder="1" applyAlignment="1" applyProtection="1">
      <alignment horizontal="center" vertical="center"/>
      <protection locked="0"/>
    </xf>
    <xf numFmtId="0" fontId="63" fillId="6" borderId="7" xfId="0" applyFont="1" applyFill="1" applyBorder="1" applyAlignment="1" applyProtection="1">
      <alignment horizontal="center" vertical="center"/>
      <protection locked="0"/>
    </xf>
    <xf numFmtId="0" fontId="63" fillId="6" borderId="8" xfId="0" applyFont="1" applyFill="1" applyBorder="1" applyAlignment="1" applyProtection="1">
      <alignment horizontal="center" vertical="center"/>
      <protection locked="0"/>
    </xf>
    <xf numFmtId="38" fontId="64" fillId="0" borderId="17" xfId="0" applyNumberFormat="1" applyFont="1" applyBorder="1" applyAlignment="1" applyProtection="1">
      <alignment horizontal="right" vertical="center"/>
      <protection locked="0"/>
    </xf>
    <xf numFmtId="38" fontId="64" fillId="0" borderId="86" xfId="0" applyNumberFormat="1" applyFont="1" applyBorder="1" applyAlignment="1" applyProtection="1">
      <alignment horizontal="right" vertical="center"/>
      <protection locked="0"/>
    </xf>
    <xf numFmtId="38" fontId="64" fillId="0" borderId="89" xfId="0" applyNumberFormat="1" applyFont="1" applyBorder="1" applyAlignment="1" applyProtection="1">
      <alignment horizontal="right" vertical="center"/>
      <protection locked="0"/>
    </xf>
    <xf numFmtId="38" fontId="64" fillId="0" borderId="7" xfId="0" applyNumberFormat="1" applyFont="1" applyBorder="1" applyAlignment="1" applyProtection="1">
      <alignment horizontal="right" vertical="center"/>
      <protection locked="0"/>
    </xf>
    <xf numFmtId="0" fontId="63" fillId="6" borderId="13" xfId="0" applyFont="1" applyFill="1" applyBorder="1" applyAlignment="1" applyProtection="1">
      <alignment horizontal="center" vertical="center" wrapText="1"/>
      <protection locked="0"/>
    </xf>
    <xf numFmtId="0" fontId="63" fillId="6" borderId="14" xfId="0" applyFont="1" applyFill="1" applyBorder="1" applyAlignment="1" applyProtection="1">
      <alignment horizontal="center" vertical="center"/>
      <protection locked="0"/>
    </xf>
    <xf numFmtId="0" fontId="63" fillId="6" borderId="97" xfId="0" applyFont="1" applyFill="1" applyBorder="1" applyAlignment="1" applyProtection="1">
      <alignment horizontal="center" vertical="center"/>
      <protection locked="0"/>
    </xf>
    <xf numFmtId="38" fontId="130" fillId="0" borderId="128" xfId="0" applyNumberFormat="1" applyFont="1" applyBorder="1" applyAlignment="1" applyProtection="1">
      <alignment horizontal="right" vertical="center"/>
    </xf>
    <xf numFmtId="38" fontId="130" fillId="0" borderId="104" xfId="0" applyNumberFormat="1" applyFont="1" applyBorder="1" applyAlignment="1" applyProtection="1">
      <alignment horizontal="right" vertical="center"/>
    </xf>
    <xf numFmtId="20" fontId="35" fillId="6" borderId="125" xfId="0" applyNumberFormat="1" applyFont="1" applyFill="1" applyBorder="1" applyAlignment="1" applyProtection="1">
      <alignment horizontal="center" vertical="center"/>
      <protection locked="0"/>
    </xf>
    <xf numFmtId="20" fontId="35" fillId="6" borderId="55" xfId="0" applyNumberFormat="1" applyFont="1" applyFill="1" applyBorder="1" applyAlignment="1" applyProtection="1">
      <alignment horizontal="center" vertical="center"/>
      <protection locked="0"/>
    </xf>
    <xf numFmtId="20" fontId="35" fillId="6" borderId="126" xfId="0" applyNumberFormat="1" applyFont="1" applyFill="1" applyBorder="1" applyAlignment="1" applyProtection="1">
      <alignment horizontal="center" vertical="center"/>
      <protection locked="0"/>
    </xf>
    <xf numFmtId="0" fontId="114" fillId="0" borderId="115" xfId="0" applyFont="1" applyBorder="1" applyAlignment="1" applyProtection="1">
      <alignment horizontal="center" vertical="center" shrinkToFit="1"/>
      <protection locked="0"/>
    </xf>
    <xf numFmtId="0" fontId="114" fillId="0" borderId="124" xfId="0" applyFont="1" applyBorder="1" applyAlignment="1" applyProtection="1">
      <alignment horizontal="center" vertical="center" shrinkToFit="1"/>
      <protection locked="0"/>
    </xf>
    <xf numFmtId="0" fontId="114" fillId="0" borderId="127" xfId="0" applyFont="1" applyBorder="1" applyAlignment="1" applyProtection="1">
      <alignment horizontal="center" vertical="center" shrinkToFit="1"/>
      <protection locked="0"/>
    </xf>
    <xf numFmtId="183" fontId="35" fillId="0" borderId="26" xfId="1" applyNumberFormat="1" applyFont="1" applyBorder="1" applyAlignment="1" applyProtection="1">
      <alignment horizontal="center" vertical="center" wrapText="1"/>
      <protection locked="0"/>
    </xf>
    <xf numFmtId="183" fontId="35" fillId="0" borderId="122" xfId="1" applyNumberFormat="1" applyFont="1" applyBorder="1" applyAlignment="1" applyProtection="1">
      <alignment horizontal="center" vertical="center" wrapText="1"/>
      <protection locked="0"/>
    </xf>
    <xf numFmtId="183" fontId="35" fillId="0" borderId="122" xfId="1" applyNumberFormat="1" applyFont="1" applyBorder="1" applyAlignment="1" applyProtection="1">
      <alignment horizontal="center" vertical="center"/>
      <protection locked="0"/>
    </xf>
    <xf numFmtId="183" fontId="35" fillId="0" borderId="119" xfId="1" applyNumberFormat="1" applyFont="1" applyBorder="1" applyAlignment="1" applyProtection="1">
      <alignment horizontal="center" vertical="center"/>
      <protection locked="0"/>
    </xf>
    <xf numFmtId="38" fontId="35" fillId="0" borderId="26" xfId="1" applyFont="1" applyBorder="1" applyAlignment="1" applyProtection="1">
      <alignment horizontal="center" vertical="center"/>
      <protection locked="0"/>
    </xf>
    <xf numFmtId="38" fontId="35" fillId="0" borderId="122" xfId="1" applyFont="1" applyBorder="1" applyAlignment="1" applyProtection="1">
      <alignment horizontal="center" vertical="center"/>
      <protection locked="0"/>
    </xf>
    <xf numFmtId="38" fontId="35" fillId="0" borderId="119" xfId="1" applyFont="1" applyBorder="1" applyAlignment="1" applyProtection="1">
      <alignment horizontal="center" vertical="center"/>
      <protection locked="0"/>
    </xf>
    <xf numFmtId="0" fontId="114" fillId="0" borderId="115" xfId="0" applyFont="1" applyBorder="1" applyAlignment="1" applyProtection="1">
      <alignment horizontal="center" vertical="center"/>
      <protection locked="0"/>
    </xf>
    <xf numFmtId="0" fontId="114" fillId="0" borderId="124" xfId="0" applyFont="1" applyBorder="1" applyAlignment="1" applyProtection="1">
      <alignment horizontal="center" vertical="center"/>
      <protection locked="0"/>
    </xf>
    <xf numFmtId="0" fontId="114" fillId="0" borderId="127" xfId="0" applyFont="1" applyBorder="1" applyAlignment="1" applyProtection="1">
      <alignment horizontal="center" vertical="center"/>
      <protection locked="0"/>
    </xf>
    <xf numFmtId="38" fontId="35" fillId="0" borderId="11" xfId="1" applyFont="1" applyBorder="1" applyAlignment="1" applyProtection="1">
      <alignment horizontal="center" vertical="center" wrapText="1"/>
      <protection locked="0"/>
    </xf>
    <xf numFmtId="38" fontId="35" fillId="0" borderId="9" xfId="1" applyFont="1" applyBorder="1" applyAlignment="1" applyProtection="1">
      <alignment horizontal="center" vertical="center" wrapText="1"/>
      <protection locked="0"/>
    </xf>
    <xf numFmtId="38" fontId="35" fillId="0" borderId="12" xfId="1" applyFont="1" applyBorder="1" applyAlignment="1" applyProtection="1">
      <alignment horizontal="center" vertical="center" wrapText="1"/>
      <protection locked="0"/>
    </xf>
    <xf numFmtId="0" fontId="35" fillId="0" borderId="11" xfId="0" applyFont="1" applyBorder="1" applyAlignment="1" applyProtection="1">
      <alignment horizontal="center" vertical="center"/>
      <protection locked="0"/>
    </xf>
    <xf numFmtId="0" fontId="35" fillId="0" borderId="12" xfId="0" applyFont="1" applyBorder="1" applyAlignment="1" applyProtection="1">
      <alignment horizontal="center" vertical="center"/>
      <protection locked="0"/>
    </xf>
    <xf numFmtId="0" fontId="35" fillId="0" borderId="9" xfId="0" applyFont="1" applyBorder="1" applyAlignment="1" applyProtection="1">
      <alignment horizontal="center" vertical="center"/>
      <protection locked="0"/>
    </xf>
    <xf numFmtId="0" fontId="35" fillId="0" borderId="114" xfId="0" applyFont="1" applyBorder="1" applyAlignment="1" applyProtection="1">
      <alignment horizontal="center" vertical="center"/>
      <protection locked="0"/>
    </xf>
    <xf numFmtId="38" fontId="35" fillId="0" borderId="5" xfId="1" applyFont="1" applyBorder="1" applyAlignment="1" applyProtection="1">
      <alignment horizontal="left" vertical="center" wrapText="1"/>
      <protection locked="0"/>
    </xf>
    <xf numFmtId="38" fontId="35" fillId="0" borderId="0" xfId="1" applyFont="1" applyBorder="1" applyAlignment="1" applyProtection="1">
      <alignment horizontal="left" vertical="center" wrapText="1"/>
      <protection locked="0"/>
    </xf>
    <xf numFmtId="38" fontId="35" fillId="0" borderId="100" xfId="1" applyFont="1" applyBorder="1" applyAlignment="1" applyProtection="1">
      <alignment horizontal="left" vertical="center" wrapText="1"/>
      <protection locked="0"/>
    </xf>
    <xf numFmtId="20" fontId="35" fillId="6" borderId="56" xfId="0" applyNumberFormat="1" applyFont="1" applyFill="1" applyBorder="1" applyAlignment="1" applyProtection="1">
      <alignment horizontal="center" vertical="center"/>
      <protection locked="0"/>
    </xf>
    <xf numFmtId="0" fontId="35" fillId="6" borderId="125" xfId="0" applyFont="1" applyFill="1" applyBorder="1" applyAlignment="1" applyProtection="1">
      <alignment horizontal="center" vertical="center"/>
      <protection locked="0"/>
    </xf>
    <xf numFmtId="0" fontId="35" fillId="6" borderId="55" xfId="0" applyFont="1" applyFill="1" applyBorder="1" applyAlignment="1" applyProtection="1">
      <alignment horizontal="center" vertical="center"/>
      <protection locked="0"/>
    </xf>
    <xf numFmtId="0" fontId="35" fillId="6" borderId="126" xfId="0" applyFont="1" applyFill="1" applyBorder="1" applyAlignment="1" applyProtection="1">
      <alignment horizontal="center" vertical="center"/>
      <protection locked="0"/>
    </xf>
    <xf numFmtId="38" fontId="35" fillId="0" borderId="128" xfId="1" applyFont="1" applyBorder="1" applyAlignment="1" applyProtection="1">
      <alignment horizontal="left" vertical="center" wrapText="1"/>
      <protection locked="0"/>
    </xf>
    <xf numFmtId="38" fontId="35" fillId="0" borderId="104" xfId="1" applyFont="1" applyBorder="1" applyAlignment="1" applyProtection="1">
      <alignment horizontal="left" vertical="center"/>
      <protection locked="0"/>
    </xf>
    <xf numFmtId="38" fontId="35" fillId="0" borderId="129" xfId="1" applyFont="1" applyBorder="1" applyAlignment="1" applyProtection="1">
      <alignment horizontal="left" vertical="center"/>
      <protection locked="0"/>
    </xf>
    <xf numFmtId="38" fontId="35" fillId="0" borderId="130" xfId="1" applyFont="1" applyBorder="1" applyAlignment="1" applyProtection="1">
      <alignment horizontal="center" vertical="center"/>
      <protection locked="0"/>
    </xf>
    <xf numFmtId="38" fontId="35" fillId="0" borderId="82" xfId="1" applyFont="1" applyBorder="1" applyAlignment="1" applyProtection="1">
      <alignment horizontal="center" vertical="center"/>
      <protection locked="0"/>
    </xf>
    <xf numFmtId="38" fontId="35" fillId="0" borderId="131" xfId="1" applyFont="1" applyBorder="1" applyAlignment="1" applyProtection="1">
      <alignment horizontal="center" vertical="center"/>
      <protection locked="0"/>
    </xf>
    <xf numFmtId="0" fontId="35" fillId="6" borderId="86" xfId="0" applyFont="1" applyFill="1" applyBorder="1" applyAlignment="1" applyProtection="1">
      <alignment horizontal="center" vertical="center"/>
      <protection locked="0"/>
    </xf>
    <xf numFmtId="0" fontId="35" fillId="6" borderId="87" xfId="0" applyFont="1" applyFill="1" applyBorder="1" applyAlignment="1" applyProtection="1">
      <alignment horizontal="center" vertical="center"/>
      <protection locked="0"/>
    </xf>
    <xf numFmtId="0" fontId="35" fillId="6" borderId="88" xfId="0" applyFont="1" applyFill="1" applyBorder="1" applyAlignment="1" applyProtection="1">
      <alignment horizontal="center" vertical="center"/>
      <protection locked="0"/>
    </xf>
    <xf numFmtId="0" fontId="35" fillId="6" borderId="86" xfId="0" applyFont="1" applyFill="1" applyBorder="1" applyAlignment="1" applyProtection="1">
      <alignment horizontal="center" vertical="center" wrapText="1"/>
      <protection locked="0"/>
    </xf>
    <xf numFmtId="0" fontId="35" fillId="6" borderId="88" xfId="0" applyFont="1" applyFill="1" applyBorder="1" applyAlignment="1" applyProtection="1">
      <alignment horizontal="center" vertical="center" wrapText="1"/>
      <protection locked="0"/>
    </xf>
    <xf numFmtId="0" fontId="35" fillId="6" borderId="123" xfId="0" applyFont="1" applyFill="1" applyBorder="1" applyAlignment="1" applyProtection="1">
      <alignment horizontal="center" vertical="center"/>
      <protection locked="0"/>
    </xf>
    <xf numFmtId="0" fontId="35" fillId="6" borderId="7" xfId="0" applyFont="1" applyFill="1" applyBorder="1" applyAlignment="1" applyProtection="1">
      <alignment horizontal="center" vertical="center"/>
      <protection locked="0"/>
    </xf>
    <xf numFmtId="0" fontId="35" fillId="6" borderId="1" xfId="0" applyFont="1" applyFill="1" applyBorder="1" applyAlignment="1" applyProtection="1">
      <alignment horizontal="center" vertical="center"/>
      <protection locked="0"/>
    </xf>
    <xf numFmtId="0" fontId="35" fillId="6" borderId="8" xfId="0" applyFont="1" applyFill="1" applyBorder="1" applyAlignment="1" applyProtection="1">
      <alignment horizontal="center" vertical="center"/>
      <protection locked="0"/>
    </xf>
    <xf numFmtId="0" fontId="35" fillId="6" borderId="7" xfId="0" applyFont="1" applyFill="1" applyBorder="1" applyAlignment="1" applyProtection="1">
      <alignment horizontal="center" vertical="center" wrapText="1"/>
      <protection locked="0"/>
    </xf>
    <xf numFmtId="0" fontId="35" fillId="6" borderId="8" xfId="0" applyFont="1" applyFill="1" applyBorder="1" applyAlignment="1" applyProtection="1">
      <alignment horizontal="center" vertical="center" wrapText="1"/>
      <protection locked="0"/>
    </xf>
    <xf numFmtId="0" fontId="35" fillId="6" borderId="110" xfId="0" applyFont="1" applyFill="1" applyBorder="1" applyAlignment="1" applyProtection="1">
      <alignment horizontal="center" vertical="center"/>
      <protection locked="0"/>
    </xf>
    <xf numFmtId="0" fontId="63" fillId="0" borderId="159" xfId="0" applyFont="1" applyBorder="1" applyAlignment="1" applyProtection="1">
      <alignment horizontal="center" vertical="center" textRotation="255"/>
      <protection locked="0"/>
    </xf>
    <xf numFmtId="0" fontId="63" fillId="0" borderId="161" xfId="0" applyFont="1" applyBorder="1" applyAlignment="1" applyProtection="1">
      <alignment horizontal="center" vertical="center" textRotation="255"/>
      <protection locked="0"/>
    </xf>
    <xf numFmtId="0" fontId="63" fillId="0" borderId="164" xfId="0" applyFont="1" applyBorder="1" applyAlignment="1" applyProtection="1">
      <alignment horizontal="center" vertical="center" textRotation="255"/>
      <protection locked="0"/>
    </xf>
    <xf numFmtId="183" fontId="35" fillId="0" borderId="165" xfId="1" applyNumberFormat="1" applyFont="1" applyBorder="1" applyAlignment="1" applyProtection="1">
      <alignment horizontal="center" vertical="center"/>
      <protection locked="0"/>
    </xf>
    <xf numFmtId="38" fontId="35" fillId="0" borderId="165" xfId="1" applyFont="1" applyBorder="1" applyAlignment="1" applyProtection="1">
      <alignment horizontal="center" vertical="center"/>
      <protection locked="0"/>
    </xf>
    <xf numFmtId="38" fontId="113" fillId="0" borderId="11" xfId="1" applyFont="1" applyBorder="1" applyAlignment="1" applyProtection="1">
      <alignment horizontal="center" vertical="center" shrinkToFit="1"/>
      <protection locked="0"/>
    </xf>
    <xf numFmtId="38" fontId="113" fillId="0" borderId="9" xfId="1" applyFont="1" applyBorder="1" applyAlignment="1" applyProtection="1">
      <alignment horizontal="center" vertical="center" shrinkToFit="1"/>
      <protection locked="0"/>
    </xf>
    <xf numFmtId="38" fontId="113" fillId="0" borderId="12" xfId="1" applyFont="1" applyBorder="1" applyAlignment="1" applyProtection="1">
      <alignment horizontal="center" vertical="center" shrinkToFit="1"/>
      <protection locked="0"/>
    </xf>
    <xf numFmtId="0" fontId="113" fillId="0" borderId="11" xfId="0" applyFont="1" applyBorder="1" applyAlignment="1" applyProtection="1">
      <alignment horizontal="center" vertical="center" shrinkToFit="1"/>
      <protection locked="0"/>
    </xf>
    <xf numFmtId="0" fontId="113" fillId="0" borderId="12" xfId="0" applyFont="1" applyBorder="1" applyAlignment="1" applyProtection="1">
      <alignment horizontal="center" vertical="center" shrinkToFit="1"/>
      <protection locked="0"/>
    </xf>
    <xf numFmtId="0" fontId="113" fillId="0" borderId="9" xfId="0" applyFont="1" applyBorder="1" applyAlignment="1" applyProtection="1">
      <alignment horizontal="center" vertical="center" shrinkToFit="1"/>
      <protection locked="0"/>
    </xf>
    <xf numFmtId="0" fontId="113" fillId="0" borderId="160" xfId="0" applyFont="1" applyBorder="1" applyAlignment="1" applyProtection="1">
      <alignment horizontal="center" vertical="center" shrinkToFit="1"/>
      <protection locked="0"/>
    </xf>
    <xf numFmtId="20" fontId="35" fillId="6" borderId="162" xfId="0" applyNumberFormat="1" applyFont="1" applyFill="1" applyBorder="1" applyAlignment="1" applyProtection="1">
      <alignment horizontal="center" vertical="center"/>
      <protection locked="0"/>
    </xf>
    <xf numFmtId="38" fontId="35" fillId="0" borderId="163" xfId="1" applyFont="1" applyBorder="1" applyAlignment="1" applyProtection="1">
      <alignment horizontal="left" vertical="center" wrapText="1"/>
      <protection locked="0"/>
    </xf>
    <xf numFmtId="0" fontId="35" fillId="6" borderId="162" xfId="0" applyFont="1" applyFill="1" applyBorder="1" applyAlignment="1" applyProtection="1">
      <alignment horizontal="center" vertical="center"/>
      <protection locked="0"/>
    </xf>
    <xf numFmtId="38" fontId="35" fillId="0" borderId="166" xfId="1" applyFont="1" applyBorder="1" applyAlignment="1" applyProtection="1">
      <alignment horizontal="left" vertical="center" wrapText="1"/>
      <protection locked="0"/>
    </xf>
    <xf numFmtId="38" fontId="35" fillId="0" borderId="167" xfId="1" applyFont="1" applyBorder="1" applyAlignment="1" applyProtection="1">
      <alignment horizontal="left" vertical="center"/>
      <protection locked="0"/>
    </xf>
    <xf numFmtId="38" fontId="35" fillId="0" borderId="168" xfId="1" applyFont="1" applyBorder="1" applyAlignment="1" applyProtection="1">
      <alignment horizontal="left" vertical="center"/>
      <protection locked="0"/>
    </xf>
    <xf numFmtId="38" fontId="113" fillId="0" borderId="169" xfId="1" applyFont="1" applyBorder="1" applyAlignment="1" applyProtection="1">
      <alignment horizontal="center" vertical="center"/>
      <protection locked="0"/>
    </xf>
    <xf numFmtId="38" fontId="113" fillId="0" borderId="170" xfId="1" applyFont="1" applyBorder="1" applyAlignment="1" applyProtection="1">
      <alignment horizontal="center" vertical="center"/>
      <protection locked="0"/>
    </xf>
    <xf numFmtId="38" fontId="113" fillId="0" borderId="171" xfId="1" applyFont="1" applyBorder="1" applyAlignment="1" applyProtection="1">
      <alignment horizontal="center" vertical="center"/>
      <protection locked="0"/>
    </xf>
    <xf numFmtId="0" fontId="75" fillId="0" borderId="0" xfId="0" applyFont="1" applyAlignment="1" applyProtection="1">
      <alignment horizontal="center" vertical="center"/>
      <protection locked="0"/>
    </xf>
    <xf numFmtId="0" fontId="75" fillId="6" borderId="13" xfId="0" applyFont="1" applyFill="1" applyBorder="1" applyAlignment="1" applyProtection="1">
      <alignment horizontal="center" vertical="center" shrinkToFit="1"/>
      <protection locked="0"/>
    </xf>
    <xf numFmtId="0" fontId="75" fillId="6" borderId="97" xfId="0" applyFont="1" applyFill="1" applyBorder="1" applyAlignment="1" applyProtection="1">
      <alignment horizontal="center" vertical="center" shrinkToFit="1"/>
      <protection locked="0"/>
    </xf>
    <xf numFmtId="0" fontId="75" fillId="0" borderId="98" xfId="0" applyFont="1" applyBorder="1" applyAlignment="1" applyProtection="1">
      <alignment horizontal="center" vertical="center" wrapText="1"/>
      <protection locked="0"/>
    </xf>
    <xf numFmtId="0" fontId="75" fillId="0" borderId="14" xfId="0" applyFont="1" applyBorder="1" applyAlignment="1" applyProtection="1">
      <alignment horizontal="center" vertical="center" wrapText="1"/>
      <protection locked="0"/>
    </xf>
    <xf numFmtId="0" fontId="75" fillId="0" borderId="97" xfId="0" applyFont="1" applyBorder="1" applyAlignment="1" applyProtection="1">
      <alignment horizontal="center" vertical="center" wrapText="1"/>
      <protection locked="0"/>
    </xf>
    <xf numFmtId="0" fontId="75" fillId="6" borderId="98" xfId="0" applyFont="1" applyFill="1" applyBorder="1" applyAlignment="1" applyProtection="1">
      <alignment horizontal="center" vertical="center" shrinkToFit="1"/>
      <protection locked="0"/>
    </xf>
    <xf numFmtId="0" fontId="75" fillId="0" borderId="98" xfId="0" applyFont="1" applyBorder="1" applyAlignment="1" applyProtection="1">
      <alignment horizontal="center" vertical="center" shrinkToFit="1"/>
      <protection locked="0"/>
    </xf>
    <xf numFmtId="0" fontId="75" fillId="0" borderId="14" xfId="0" applyFont="1" applyBorder="1" applyAlignment="1" applyProtection="1">
      <alignment horizontal="center" vertical="center" shrinkToFit="1"/>
      <protection locked="0"/>
    </xf>
    <xf numFmtId="0" fontId="75" fillId="6" borderId="98" xfId="0" applyFont="1" applyFill="1" applyBorder="1" applyAlignment="1" applyProtection="1">
      <alignment horizontal="center" vertical="center" wrapText="1" shrinkToFit="1"/>
      <protection locked="0"/>
    </xf>
    <xf numFmtId="0" fontId="75" fillId="0" borderId="98" xfId="0" applyFont="1" applyBorder="1" applyAlignment="1" applyProtection="1">
      <alignment horizontal="center" vertical="center"/>
      <protection locked="0"/>
    </xf>
    <xf numFmtId="0" fontId="75" fillId="0" borderId="14" xfId="0" applyFont="1" applyBorder="1" applyAlignment="1" applyProtection="1">
      <alignment horizontal="center" vertical="center"/>
      <protection locked="0"/>
    </xf>
    <xf numFmtId="0" fontId="75" fillId="0" borderId="15" xfId="0" applyFont="1" applyBorder="1" applyAlignment="1" applyProtection="1">
      <alignment horizontal="center" vertical="center"/>
      <protection locked="0"/>
    </xf>
    <xf numFmtId="0" fontId="35" fillId="6" borderId="155" xfId="0" applyFont="1" applyFill="1" applyBorder="1" applyAlignment="1" applyProtection="1">
      <alignment horizontal="center" vertical="center"/>
      <protection locked="0"/>
    </xf>
    <xf numFmtId="0" fontId="35" fillId="6" borderId="156" xfId="0" applyFont="1" applyFill="1" applyBorder="1" applyAlignment="1" applyProtection="1">
      <alignment horizontal="center" vertical="center"/>
      <protection locked="0"/>
    </xf>
    <xf numFmtId="0" fontId="35" fillId="6" borderId="157" xfId="0" applyFont="1" applyFill="1" applyBorder="1" applyAlignment="1" applyProtection="1">
      <alignment horizontal="center" vertical="center"/>
      <protection locked="0"/>
    </xf>
    <xf numFmtId="0" fontId="35" fillId="6" borderId="155" xfId="0" applyFont="1" applyFill="1" applyBorder="1" applyAlignment="1" applyProtection="1">
      <alignment horizontal="center" vertical="center" wrapText="1"/>
      <protection locked="0"/>
    </xf>
    <xf numFmtId="0" fontId="35" fillId="6" borderId="157" xfId="0" applyFont="1" applyFill="1" applyBorder="1" applyAlignment="1" applyProtection="1">
      <alignment horizontal="center" vertical="center" wrapText="1"/>
      <protection locked="0"/>
    </xf>
    <xf numFmtId="0" fontId="35" fillId="6" borderId="158" xfId="0" applyFont="1" applyFill="1" applyBorder="1" applyAlignment="1" applyProtection="1">
      <alignment horizontal="center" vertical="center"/>
      <protection locked="0"/>
    </xf>
    <xf numFmtId="0" fontId="115" fillId="0" borderId="104" xfId="0" applyFont="1" applyBorder="1" applyAlignment="1" applyProtection="1">
      <alignment horizontal="center" vertical="center" shrinkToFit="1"/>
      <protection locked="0"/>
    </xf>
    <xf numFmtId="0" fontId="75" fillId="0" borderId="104" xfId="0" applyFont="1" applyBorder="1" applyAlignment="1" applyProtection="1">
      <alignment horizontal="center" vertical="center"/>
      <protection locked="0"/>
    </xf>
    <xf numFmtId="0" fontId="63" fillId="6" borderId="14" xfId="0" applyFont="1" applyFill="1" applyBorder="1" applyAlignment="1" applyProtection="1">
      <alignment horizontal="center" vertical="center" wrapText="1"/>
      <protection locked="0"/>
    </xf>
    <xf numFmtId="0" fontId="63" fillId="6" borderId="97" xfId="0" applyFont="1" applyFill="1" applyBorder="1" applyAlignment="1" applyProtection="1">
      <alignment horizontal="center" vertical="center" wrapText="1"/>
      <protection locked="0"/>
    </xf>
    <xf numFmtId="38" fontId="130" fillId="0" borderId="118" xfId="0" applyNumberFormat="1" applyFont="1" applyBorder="1" applyAlignment="1" applyProtection="1">
      <alignment horizontal="center" vertical="center"/>
    </xf>
    <xf numFmtId="38" fontId="130" fillId="0" borderId="91" xfId="0" applyNumberFormat="1" applyFont="1" applyBorder="1" applyAlignment="1" applyProtection="1">
      <alignment horizontal="center" vertical="center"/>
    </xf>
    <xf numFmtId="38" fontId="130" fillId="0" borderId="128" xfId="0" applyNumberFormat="1" applyFont="1" applyBorder="1" applyAlignment="1" applyProtection="1">
      <alignment horizontal="center" vertical="center"/>
    </xf>
    <xf numFmtId="38" fontId="130" fillId="0" borderId="104" xfId="0" applyNumberFormat="1" applyFont="1" applyBorder="1" applyAlignment="1" applyProtection="1">
      <alignment horizontal="center" vertical="center"/>
    </xf>
    <xf numFmtId="0" fontId="64" fillId="0" borderId="8" xfId="0" applyFont="1" applyBorder="1" applyAlignment="1" applyProtection="1">
      <alignment horizontal="center" vertical="center"/>
      <protection locked="0"/>
    </xf>
    <xf numFmtId="38" fontId="129" fillId="0" borderId="17" xfId="0" applyNumberFormat="1" applyFont="1" applyBorder="1" applyAlignment="1" applyProtection="1">
      <alignment horizontal="right" vertical="center"/>
    </xf>
    <xf numFmtId="38" fontId="129" fillId="0" borderId="86" xfId="0" applyNumberFormat="1" applyFont="1" applyBorder="1" applyAlignment="1" applyProtection="1">
      <alignment horizontal="right" vertical="center"/>
    </xf>
    <xf numFmtId="38" fontId="129" fillId="0" borderId="89" xfId="0" applyNumberFormat="1" applyFont="1" applyBorder="1" applyAlignment="1" applyProtection="1">
      <alignment horizontal="right" vertical="center"/>
    </xf>
    <xf numFmtId="38" fontId="129" fillId="0" borderId="7" xfId="0" applyNumberFormat="1" applyFont="1" applyBorder="1" applyAlignment="1" applyProtection="1">
      <alignment horizontal="right" vertical="center"/>
    </xf>
    <xf numFmtId="0" fontId="63" fillId="6" borderId="13" xfId="0" applyFont="1" applyFill="1" applyBorder="1" applyAlignment="1" applyProtection="1">
      <alignment horizontal="center" vertical="center"/>
      <protection locked="0"/>
    </xf>
    <xf numFmtId="0" fontId="76" fillId="0" borderId="90" xfId="0" applyFont="1" applyBorder="1" applyAlignment="1">
      <alignment horizontal="left" vertical="top"/>
    </xf>
    <xf numFmtId="0" fontId="76" fillId="0" borderId="91" xfId="0" applyFont="1" applyBorder="1" applyAlignment="1">
      <alignment horizontal="left" vertical="top"/>
    </xf>
    <xf numFmtId="0" fontId="76" fillId="0" borderId="99" xfId="0" applyFont="1" applyBorder="1" applyAlignment="1">
      <alignment horizontal="left" vertical="top"/>
    </xf>
    <xf numFmtId="0" fontId="76" fillId="0" borderId="22" xfId="0" applyFont="1" applyBorder="1" applyAlignment="1">
      <alignment horizontal="left" vertical="top"/>
    </xf>
    <xf numFmtId="0" fontId="76" fillId="0" borderId="0" xfId="0" applyFont="1" applyAlignment="1">
      <alignment horizontal="left" vertical="top"/>
    </xf>
    <xf numFmtId="0" fontId="76" fillId="0" borderId="100" xfId="0" applyFont="1" applyBorder="1" applyAlignment="1">
      <alignment horizontal="left" vertical="top"/>
    </xf>
    <xf numFmtId="0" fontId="76" fillId="0" borderId="103" xfId="0" applyFont="1" applyBorder="1" applyAlignment="1">
      <alignment horizontal="left" vertical="top"/>
    </xf>
    <xf numFmtId="0" fontId="76" fillId="0" borderId="104" xfId="0" applyFont="1" applyBorder="1" applyAlignment="1">
      <alignment horizontal="left" vertical="top"/>
    </xf>
    <xf numFmtId="0" fontId="76" fillId="0" borderId="105" xfId="0" applyFont="1" applyBorder="1" applyAlignment="1">
      <alignment horizontal="left" vertical="top"/>
    </xf>
    <xf numFmtId="0" fontId="75" fillId="0" borderId="0" xfId="0" applyFont="1" applyAlignment="1">
      <alignment horizontal="center" vertical="center"/>
    </xf>
    <xf numFmtId="0" fontId="131" fillId="0" borderId="0" xfId="0" applyFont="1" applyAlignment="1" applyProtection="1">
      <alignment horizontal="center" vertical="center" wrapText="1"/>
      <protection locked="0"/>
    </xf>
    <xf numFmtId="0" fontId="75" fillId="6" borderId="13" xfId="0" applyFont="1" applyFill="1" applyBorder="1" applyAlignment="1">
      <alignment horizontal="center" vertical="center" shrinkToFit="1"/>
    </xf>
    <xf numFmtId="0" fontId="75" fillId="6" borderId="97" xfId="0" applyFont="1" applyFill="1" applyBorder="1" applyAlignment="1">
      <alignment horizontal="center" vertical="center" shrinkToFit="1"/>
    </xf>
    <xf numFmtId="0" fontId="75" fillId="0" borderId="98" xfId="0" applyFont="1" applyBorder="1" applyAlignment="1">
      <alignment horizontal="center" vertical="center" wrapText="1" shrinkToFit="1"/>
    </xf>
    <xf numFmtId="0" fontId="75" fillId="0" borderId="14" xfId="0" applyFont="1" applyBorder="1" applyAlignment="1">
      <alignment horizontal="center" vertical="center" wrapText="1" shrinkToFit="1"/>
    </xf>
    <xf numFmtId="0" fontId="75" fillId="0" borderId="97" xfId="0" applyFont="1" applyBorder="1" applyAlignment="1">
      <alignment horizontal="center" vertical="center" wrapText="1" shrinkToFit="1"/>
    </xf>
    <xf numFmtId="0" fontId="75" fillId="6" borderId="98" xfId="0" applyFont="1" applyFill="1" applyBorder="1" applyAlignment="1">
      <alignment horizontal="center" vertical="center" shrinkToFit="1"/>
    </xf>
    <xf numFmtId="0" fontId="75" fillId="0" borderId="98" xfId="0" applyFont="1" applyBorder="1" applyAlignment="1">
      <alignment horizontal="center" vertical="center" shrinkToFit="1"/>
    </xf>
    <xf numFmtId="0" fontId="75" fillId="0" borderId="14" xfId="0" applyFont="1" applyBorder="1" applyAlignment="1">
      <alignment horizontal="center" vertical="center" shrinkToFit="1"/>
    </xf>
    <xf numFmtId="0" fontId="75" fillId="6" borderId="98" xfId="0" applyFont="1" applyFill="1" applyBorder="1" applyAlignment="1">
      <alignment horizontal="center" vertical="center" wrapText="1" shrinkToFit="1"/>
    </xf>
    <xf numFmtId="0" fontId="75" fillId="0" borderId="15" xfId="0" applyFont="1" applyBorder="1" applyAlignment="1">
      <alignment horizontal="center" vertical="center" shrinkToFit="1"/>
    </xf>
    <xf numFmtId="0" fontId="51" fillId="0" borderId="59" xfId="0" applyFont="1" applyBorder="1" applyAlignment="1">
      <alignment horizontal="center" vertical="center"/>
    </xf>
    <xf numFmtId="0" fontId="51" fillId="0" borderId="60" xfId="0" applyFont="1" applyBorder="1" applyAlignment="1">
      <alignment horizontal="center" vertical="center"/>
    </xf>
    <xf numFmtId="0" fontId="51" fillId="0" borderId="61" xfId="0" applyFont="1" applyBorder="1" applyAlignment="1">
      <alignment horizontal="center" vertical="center"/>
    </xf>
    <xf numFmtId="0" fontId="51" fillId="0" borderId="79" xfId="0" applyFont="1" applyBorder="1" applyAlignment="1">
      <alignment horizontal="left" vertical="center"/>
    </xf>
    <xf numFmtId="6" fontId="51" fillId="0" borderId="79" xfId="2" applyFont="1" applyBorder="1" applyAlignment="1">
      <alignment horizontal="right" vertical="center"/>
    </xf>
    <xf numFmtId="6" fontId="51" fillId="0" borderId="80" xfId="2" applyFont="1" applyBorder="1" applyAlignment="1">
      <alignment horizontal="right" vertical="center"/>
    </xf>
    <xf numFmtId="0" fontId="51" fillId="0" borderId="81" xfId="0" applyFont="1" applyBorder="1" applyAlignment="1">
      <alignment horizontal="center" vertical="center"/>
    </xf>
    <xf numFmtId="0" fontId="51" fillId="0" borderId="82" xfId="0" applyFont="1" applyBorder="1" applyAlignment="1">
      <alignment horizontal="center" vertical="center"/>
    </xf>
    <xf numFmtId="0" fontId="51" fillId="0" borderId="83" xfId="0" applyFont="1" applyBorder="1" applyAlignment="1">
      <alignment horizontal="center" vertical="center"/>
    </xf>
    <xf numFmtId="0" fontId="51" fillId="0" borderId="119" xfId="0" applyFont="1" applyBorder="1" applyAlignment="1">
      <alignment horizontal="left" vertical="center"/>
    </xf>
    <xf numFmtId="6" fontId="51" fillId="0" borderId="119" xfId="2" applyFont="1" applyBorder="1" applyAlignment="1">
      <alignment horizontal="right" vertical="center"/>
    </xf>
    <xf numFmtId="6" fontId="51" fillId="0" borderId="120" xfId="2" applyFont="1" applyBorder="1" applyAlignment="1">
      <alignment horizontal="right" vertical="center"/>
    </xf>
    <xf numFmtId="0" fontId="51" fillId="0" borderId="106" xfId="0" applyFont="1" applyBorder="1" applyAlignment="1">
      <alignment horizontal="center" vertical="center"/>
    </xf>
    <xf numFmtId="0" fontId="51" fillId="0" borderId="108" xfId="0" applyFont="1" applyBorder="1" applyAlignment="1">
      <alignment horizontal="center" vertical="center"/>
    </xf>
    <xf numFmtId="0" fontId="51" fillId="0" borderId="117" xfId="0" applyFont="1" applyBorder="1" applyAlignment="1">
      <alignment horizontal="center" vertical="center"/>
    </xf>
    <xf numFmtId="0" fontId="51" fillId="0" borderId="93" xfId="0" applyFont="1" applyBorder="1" applyAlignment="1">
      <alignment horizontal="center" vertical="center"/>
    </xf>
    <xf numFmtId="0" fontId="51" fillId="0" borderId="93" xfId="0" applyFont="1" applyBorder="1" applyAlignment="1">
      <alignment horizontal="left" vertical="center"/>
    </xf>
    <xf numFmtId="6" fontId="51" fillId="0" borderId="93" xfId="2" applyFont="1" applyBorder="1" applyAlignment="1">
      <alignment horizontal="right" vertical="center"/>
    </xf>
    <xf numFmtId="6" fontId="51" fillId="0" borderId="94" xfId="2" applyFont="1" applyBorder="1" applyAlignment="1">
      <alignment horizontal="right" vertical="center"/>
    </xf>
    <xf numFmtId="0" fontId="51" fillId="0" borderId="13" xfId="0" applyFont="1" applyBorder="1" applyAlignment="1">
      <alignment horizontal="center" vertical="center" shrinkToFit="1"/>
    </xf>
    <xf numFmtId="0" fontId="51" fillId="0" borderId="14" xfId="0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8" borderId="7" xfId="0" applyFill="1" applyBorder="1" applyAlignment="1">
      <alignment horizontal="center" vertical="top"/>
    </xf>
    <xf numFmtId="0" fontId="0" fillId="8" borderId="8" xfId="0" applyFill="1" applyBorder="1" applyAlignment="1">
      <alignment horizontal="center" vertical="top"/>
    </xf>
    <xf numFmtId="0" fontId="0" fillId="8" borderId="57" xfId="0" applyFill="1" applyBorder="1" applyAlignment="1">
      <alignment horizontal="center" vertical="center"/>
    </xf>
    <xf numFmtId="0" fontId="0" fillId="8" borderId="79" xfId="0" applyFill="1" applyBorder="1" applyAlignment="1">
      <alignment horizontal="center" vertical="center"/>
    </xf>
    <xf numFmtId="0" fontId="0" fillId="8" borderId="67" xfId="0" applyFill="1" applyBorder="1" applyAlignment="1">
      <alignment horizontal="center" vertical="center"/>
    </xf>
    <xf numFmtId="0" fontId="0" fillId="8" borderId="134" xfId="0" applyFill="1" applyBorder="1" applyAlignment="1">
      <alignment horizontal="center" vertical="top" wrapText="1"/>
    </xf>
    <xf numFmtId="0" fontId="0" fillId="8" borderId="135" xfId="0" applyFill="1" applyBorder="1" applyAlignment="1">
      <alignment horizontal="center" vertical="top" wrapText="1"/>
    </xf>
    <xf numFmtId="0" fontId="0" fillId="0" borderId="57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133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0" fillId="8" borderId="9" xfId="0" applyFill="1" applyBorder="1" applyAlignment="1">
      <alignment horizontal="left" vertical="center"/>
    </xf>
    <xf numFmtId="0" fontId="0" fillId="8" borderId="12" xfId="0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</cellXfs>
  <cellStyles count="6">
    <cellStyle name="パーセント" xfId="5" builtinId="5"/>
    <cellStyle name="ハイパーリンク" xfId="4" builtinId="8"/>
    <cellStyle name="桁区切り" xfId="1" builtinId="6"/>
    <cellStyle name="通貨" xfId="2" builtinId="7"/>
    <cellStyle name="標準" xfId="0" builtinId="0"/>
    <cellStyle name="標準_Book3" xfId="3" xr:uid="{00000000-0005-0000-0000-000005000000}"/>
  </cellStyles>
  <dxfs count="105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indexed="45"/>
        </patternFill>
      </fill>
    </dxf>
    <dxf>
      <fill>
        <patternFill patternType="solid">
          <bgColor indexed="45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AFFCF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CCFFFF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rgb="FFCCFFFF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theme="5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FF"/>
      <color rgb="FFFFFFCC"/>
      <color rgb="FFCCFFFF"/>
      <color rgb="FFFFFF99"/>
      <color rgb="FFFFCCFF"/>
      <color rgb="FFFFCCCC"/>
      <color rgb="FFCCFF99"/>
      <color rgb="FFCCFFCC"/>
      <color rgb="FF99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104775</xdr:rowOff>
    </xdr:from>
    <xdr:to>
      <xdr:col>7</xdr:col>
      <xdr:colOff>38100</xdr:colOff>
      <xdr:row>5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47650" y="685800"/>
          <a:ext cx="2590800" cy="438150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太枠へご記入願います。 </a:t>
          </a:r>
          <a:endParaRPr kumimoji="1" lang="en-US" altLang="ja-JP" sz="12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  <xdr:twoCellAnchor>
    <xdr:from>
      <xdr:col>16</xdr:col>
      <xdr:colOff>123825</xdr:colOff>
      <xdr:row>28</xdr:row>
      <xdr:rowOff>123824</xdr:rowOff>
    </xdr:from>
    <xdr:to>
      <xdr:col>23</xdr:col>
      <xdr:colOff>352425</xdr:colOff>
      <xdr:row>47</xdr:row>
      <xdr:rowOff>19050</xdr:rowOff>
    </xdr:to>
    <xdr:sp macro="" textlink="">
      <xdr:nvSpPr>
        <xdr:cNvPr id="3" name="爆発 2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48450" y="5333999"/>
          <a:ext cx="5029200" cy="3467101"/>
        </a:xfrm>
        <a:prstGeom prst="irregularSeal2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それぞれ予算内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執行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以下の振替はできません。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・各費目の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残金を他費目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・他大会の費用を本大会へ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等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</xdr:row>
      <xdr:rowOff>133350</xdr:rowOff>
    </xdr:from>
    <xdr:to>
      <xdr:col>7</xdr:col>
      <xdr:colOff>19050</xdr:colOff>
      <xdr:row>5</xdr:row>
      <xdr:rowOff>85725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28600" y="714375"/>
          <a:ext cx="2590800" cy="438150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太枠へご記入願います。 </a:t>
          </a:r>
          <a:endParaRPr kumimoji="1" lang="en-US" altLang="ja-JP" sz="12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  <xdr:twoCellAnchor>
    <xdr:from>
      <xdr:col>16</xdr:col>
      <xdr:colOff>381000</xdr:colOff>
      <xdr:row>23</xdr:row>
      <xdr:rowOff>85725</xdr:rowOff>
    </xdr:from>
    <xdr:to>
      <xdr:col>22</xdr:col>
      <xdr:colOff>466725</xdr:colOff>
      <xdr:row>41</xdr:row>
      <xdr:rowOff>47625</xdr:rowOff>
    </xdr:to>
    <xdr:sp macro="" textlink="">
      <xdr:nvSpPr>
        <xdr:cNvPr id="5" name="爆発 2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6781800" y="4391025"/>
          <a:ext cx="4200525" cy="3324225"/>
        </a:xfrm>
        <a:prstGeom prst="irregularSeal2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それぞれ予算内</a:t>
          </a: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執行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以下の振替はできません。</a:t>
          </a:r>
          <a:endParaRPr kumimoji="1"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・各費目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残金を他費目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・他大会の費用を本大会へ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等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</xdr:row>
      <xdr:rowOff>114300</xdr:rowOff>
    </xdr:from>
    <xdr:to>
      <xdr:col>7</xdr:col>
      <xdr:colOff>104775</xdr:colOff>
      <xdr:row>5</xdr:row>
      <xdr:rowOff>66675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314325" y="695325"/>
          <a:ext cx="2590800" cy="438150"/>
        </a:xfrm>
        <a:prstGeom prst="ellipse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太枠へご記入願います。 </a:t>
          </a:r>
          <a:endParaRPr kumimoji="1" lang="en-US" altLang="ja-JP" sz="12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  <xdr:twoCellAnchor>
    <xdr:from>
      <xdr:col>16</xdr:col>
      <xdr:colOff>247650</xdr:colOff>
      <xdr:row>29</xdr:row>
      <xdr:rowOff>38099</xdr:rowOff>
    </xdr:from>
    <xdr:to>
      <xdr:col>22</xdr:col>
      <xdr:colOff>333375</xdr:colOff>
      <xdr:row>43</xdr:row>
      <xdr:rowOff>95249</xdr:rowOff>
    </xdr:to>
    <xdr:sp macro="" textlink="">
      <xdr:nvSpPr>
        <xdr:cNvPr id="3" name="爆発 2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48450" y="5429249"/>
          <a:ext cx="4200525" cy="2676525"/>
        </a:xfrm>
        <a:prstGeom prst="irregularSeal2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それぞれ予算内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執行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以下の振替はできません。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・各費目の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残金を他費目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・他大会の費用を本大会へ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　　　等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</xdr:row>
          <xdr:rowOff>0</xdr:rowOff>
        </xdr:from>
        <xdr:to>
          <xdr:col>12</xdr:col>
          <xdr:colOff>152400</xdr:colOff>
          <xdr:row>26</xdr:row>
          <xdr:rowOff>22860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16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0</xdr:row>
          <xdr:rowOff>83820</xdr:rowOff>
        </xdr:from>
        <xdr:to>
          <xdr:col>10</xdr:col>
          <xdr:colOff>99060</xdr:colOff>
          <xdr:row>56</xdr:row>
          <xdr:rowOff>137160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17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104775</xdr:rowOff>
    </xdr:from>
    <xdr:to>
      <xdr:col>9</xdr:col>
      <xdr:colOff>95250</xdr:colOff>
      <xdr:row>6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390525" y="476250"/>
          <a:ext cx="2181225" cy="9429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/>
            <a:t>記入例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40501</xdr:colOff>
      <xdr:row>2</xdr:row>
      <xdr:rowOff>295347</xdr:rowOff>
    </xdr:from>
    <xdr:to>
      <xdr:col>10</xdr:col>
      <xdr:colOff>240526</xdr:colOff>
      <xdr:row>2</xdr:row>
      <xdr:rowOff>552522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6898501" y="1552647"/>
          <a:ext cx="200025" cy="2571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34388</xdr:colOff>
      <xdr:row>2</xdr:row>
      <xdr:rowOff>249506</xdr:rowOff>
    </xdr:from>
    <xdr:to>
      <xdr:col>10</xdr:col>
      <xdr:colOff>234413</xdr:colOff>
      <xdr:row>2</xdr:row>
      <xdr:rowOff>506681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/>
      </xdr:nvSpPr>
      <xdr:spPr>
        <a:xfrm>
          <a:off x="6892388" y="1392506"/>
          <a:ext cx="200025" cy="2571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3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&#6529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&#6530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&#6530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&#6530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&#65305;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.pref.shiga.local\school\&#20843;&#26085;&#24066;&#39640;&#31561;&#23398;&#26657;\A00_&#23398;&#26657;&#20869;&#20849;&#26377;\&#9670;&#20840;&#22269;&#39640;&#25991;&#36899;\&#65330;&#65302;(2024%20)&#39640;&#25991;&#36899;\&#29702;&#20107;&#27096;&#24335;2023\&#29702;&#20107;&#27096;&#24335;2023\&#65330;&#65301;(2023)%20&#27096;&#24335;&#652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  <pageSetUpPr fitToPage="1"/>
  </sheetPr>
  <dimension ref="A1:W53"/>
  <sheetViews>
    <sheetView workbookViewId="0">
      <pane ySplit="2" topLeftCell="A3" activePane="bottomLeft" state="frozen"/>
      <selection pane="bottomLeft" activeCell="S4" sqref="S4"/>
    </sheetView>
  </sheetViews>
  <sheetFormatPr defaultRowHeight="13.2" x14ac:dyDescent="0.2"/>
  <cols>
    <col min="2" max="2" width="4.6640625" customWidth="1"/>
    <col min="3" max="3" width="13.44140625" customWidth="1"/>
    <col min="4" max="4" width="11.109375" customWidth="1"/>
    <col min="5" max="5" width="2.6640625" customWidth="1"/>
    <col min="6" max="6" width="10.6640625" customWidth="1"/>
    <col min="7" max="7" width="2.6640625" customWidth="1"/>
    <col min="8" max="8" width="10.6640625" customWidth="1"/>
    <col min="9" max="9" width="2.21875" customWidth="1"/>
    <col min="10" max="10" width="8.88671875" customWidth="1"/>
    <col min="15" max="15" width="11.77734375" customWidth="1"/>
    <col min="16" max="16" width="9.44140625" customWidth="1"/>
  </cols>
  <sheetData>
    <row r="1" spans="1:23" ht="21.75" customHeight="1" x14ac:dyDescent="0.2">
      <c r="A1" s="161" t="s">
        <v>588</v>
      </c>
      <c r="B1" s="162"/>
      <c r="C1" s="162"/>
      <c r="D1" s="162"/>
      <c r="E1" s="162"/>
      <c r="F1" s="162"/>
      <c r="G1" s="163"/>
      <c r="H1" s="163"/>
      <c r="J1" s="454" t="s">
        <v>858</v>
      </c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</row>
    <row r="2" spans="1:23" ht="7.5" customHeight="1" x14ac:dyDescent="0.2"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</row>
    <row r="3" spans="1:23" ht="16.2" x14ac:dyDescent="0.2">
      <c r="A3" s="154" t="s">
        <v>584</v>
      </c>
      <c r="B3" s="155" t="str">
        <f>事務局使用!B3</f>
        <v>７</v>
      </c>
      <c r="C3" s="156" t="s">
        <v>585</v>
      </c>
    </row>
    <row r="4" spans="1:23" ht="16.2" x14ac:dyDescent="0.2">
      <c r="A4" s="157" t="s">
        <v>586</v>
      </c>
      <c r="L4" s="322"/>
      <c r="M4" s="323"/>
      <c r="N4" s="323"/>
      <c r="O4" s="323"/>
      <c r="P4" s="323"/>
    </row>
    <row r="5" spans="1:23" ht="7.5" customHeight="1" x14ac:dyDescent="0.2">
      <c r="L5" s="322"/>
      <c r="M5" s="323"/>
      <c r="N5" s="323"/>
      <c r="O5" s="323"/>
      <c r="P5" s="323"/>
    </row>
    <row r="6" spans="1:23" ht="14.4" x14ac:dyDescent="0.2">
      <c r="B6" s="158" t="s">
        <v>591</v>
      </c>
      <c r="L6" s="322"/>
      <c r="M6" s="323"/>
      <c r="N6" s="323"/>
      <c r="O6" s="323"/>
      <c r="P6" s="323"/>
    </row>
    <row r="7" spans="1:23" ht="16.5" customHeight="1" x14ac:dyDescent="0.2">
      <c r="B7" t="s">
        <v>610</v>
      </c>
    </row>
    <row r="8" spans="1:23" ht="15.75" customHeight="1" x14ac:dyDescent="0.2">
      <c r="B8" s="487" t="str">
        <f>事務局使用!B6</f>
        <v>５月９日（金）</v>
      </c>
      <c r="C8" s="488"/>
      <c r="D8" s="451" t="s">
        <v>634</v>
      </c>
      <c r="E8" s="452"/>
      <c r="F8" s="452"/>
      <c r="G8" s="452"/>
      <c r="H8" s="453"/>
      <c r="J8" s="484" t="str">
        <f>事務局使用!B12</f>
        <v>１１月１４日（金）</v>
      </c>
      <c r="K8" s="484"/>
      <c r="L8" s="424" t="s">
        <v>811</v>
      </c>
      <c r="M8" s="424"/>
      <c r="N8" s="424"/>
      <c r="O8" s="424"/>
      <c r="P8" s="424"/>
    </row>
    <row r="9" spans="1:23" ht="15.75" customHeight="1" x14ac:dyDescent="0.2">
      <c r="B9" s="488"/>
      <c r="C9" s="488"/>
      <c r="D9" s="451" t="s">
        <v>633</v>
      </c>
      <c r="E9" s="452"/>
      <c r="F9" s="452"/>
      <c r="G9" s="452"/>
      <c r="H9" s="453"/>
      <c r="J9" s="484"/>
      <c r="K9" s="484"/>
      <c r="L9" s="424" t="s">
        <v>812</v>
      </c>
      <c r="M9" s="424"/>
      <c r="N9" s="424"/>
      <c r="O9" s="424"/>
      <c r="P9" s="424"/>
    </row>
    <row r="10" spans="1:23" ht="15.75" customHeight="1" x14ac:dyDescent="0.2">
      <c r="B10" s="488" t="str">
        <f>事務局使用!B7</f>
        <v>５月２３日（金）</v>
      </c>
      <c r="C10" s="488"/>
      <c r="D10" s="451" t="s">
        <v>632</v>
      </c>
      <c r="E10" s="452"/>
      <c r="F10" s="452"/>
      <c r="G10" s="452"/>
      <c r="H10" s="453"/>
      <c r="J10" s="484"/>
      <c r="K10" s="484"/>
      <c r="L10" s="424" t="s">
        <v>614</v>
      </c>
      <c r="M10" s="424"/>
      <c r="N10" s="424"/>
      <c r="O10" s="424"/>
      <c r="P10" s="424"/>
    </row>
    <row r="11" spans="1:23" ht="15.75" customHeight="1" x14ac:dyDescent="0.2">
      <c r="B11" s="488"/>
      <c r="C11" s="488"/>
      <c r="D11" s="424" t="s">
        <v>631</v>
      </c>
      <c r="E11" s="424"/>
      <c r="F11" s="424"/>
      <c r="G11" s="424"/>
      <c r="H11" s="424"/>
      <c r="J11" s="484"/>
      <c r="K11" s="484"/>
      <c r="L11" s="451" t="s">
        <v>613</v>
      </c>
      <c r="M11" s="452"/>
      <c r="N11" s="452"/>
      <c r="O11" s="452"/>
      <c r="P11" s="453"/>
    </row>
    <row r="12" spans="1:23" ht="15.75" customHeight="1" x14ac:dyDescent="0.2">
      <c r="B12" s="488"/>
      <c r="C12" s="488"/>
      <c r="D12" s="424" t="s">
        <v>630</v>
      </c>
      <c r="E12" s="424"/>
      <c r="F12" s="424"/>
      <c r="G12" s="424"/>
      <c r="H12" s="424"/>
      <c r="J12" s="442" t="str">
        <f>事務局使用!B13</f>
        <v>１２月１日（月）</v>
      </c>
      <c r="K12" s="443"/>
      <c r="L12" s="448" t="s">
        <v>813</v>
      </c>
      <c r="M12" s="449"/>
      <c r="N12" s="449"/>
      <c r="O12" s="449"/>
      <c r="P12" s="450"/>
      <c r="Q12" s="425" t="s">
        <v>832</v>
      </c>
      <c r="R12" s="425"/>
      <c r="S12" s="425"/>
      <c r="T12" s="425"/>
      <c r="U12" s="425"/>
      <c r="V12" s="425"/>
      <c r="W12" s="425"/>
    </row>
    <row r="13" spans="1:23" ht="15.75" customHeight="1" x14ac:dyDescent="0.2">
      <c r="B13" s="488"/>
      <c r="C13" s="488"/>
      <c r="D13" s="424" t="s">
        <v>629</v>
      </c>
      <c r="E13" s="424"/>
      <c r="F13" s="424"/>
      <c r="G13" s="424"/>
      <c r="H13" s="424"/>
      <c r="J13" s="444"/>
      <c r="K13" s="445"/>
      <c r="L13" s="451" t="s">
        <v>814</v>
      </c>
      <c r="M13" s="452"/>
      <c r="N13" s="452"/>
      <c r="O13" s="452"/>
      <c r="P13" s="453"/>
    </row>
    <row r="14" spans="1:23" ht="15.75" customHeight="1" x14ac:dyDescent="0.2">
      <c r="B14" s="489" t="str">
        <f>事務局使用!B8</f>
        <v>６月１３日（金）</v>
      </c>
      <c r="C14" s="489"/>
      <c r="D14" s="424" t="s">
        <v>808</v>
      </c>
      <c r="E14" s="424"/>
      <c r="F14" s="424"/>
      <c r="G14" s="424"/>
      <c r="H14" s="424"/>
      <c r="J14" s="444"/>
      <c r="K14" s="445"/>
      <c r="L14" s="448" t="s">
        <v>615</v>
      </c>
      <c r="M14" s="449"/>
      <c r="N14" s="449"/>
      <c r="O14" s="449"/>
      <c r="P14" s="450"/>
      <c r="Q14" t="s">
        <v>770</v>
      </c>
    </row>
    <row r="15" spans="1:23" ht="15.75" customHeight="1" x14ac:dyDescent="0.2">
      <c r="B15" s="489" t="str">
        <f>事務局使用!B9</f>
        <v>８月２２日（金）</v>
      </c>
      <c r="C15" s="489"/>
      <c r="D15" s="424" t="s">
        <v>809</v>
      </c>
      <c r="E15" s="424"/>
      <c r="F15" s="424"/>
      <c r="G15" s="424"/>
      <c r="H15" s="424"/>
      <c r="J15" s="444"/>
      <c r="K15" s="445"/>
      <c r="L15" s="451" t="s">
        <v>616</v>
      </c>
      <c r="M15" s="452"/>
      <c r="N15" s="452"/>
      <c r="O15" s="452"/>
      <c r="P15" s="453"/>
      <c r="R15" s="282" t="s">
        <v>771</v>
      </c>
      <c r="S15" s="282" t="s">
        <v>772</v>
      </c>
      <c r="T15" t="s">
        <v>773</v>
      </c>
    </row>
    <row r="16" spans="1:23" ht="15.75" customHeight="1" x14ac:dyDescent="0.2">
      <c r="B16" s="489" t="str">
        <f>事務局使用!B10</f>
        <v>９月１９日（金）</v>
      </c>
      <c r="C16" s="489"/>
      <c r="D16" s="424" t="s">
        <v>810</v>
      </c>
      <c r="E16" s="424"/>
      <c r="F16" s="424"/>
      <c r="G16" s="424"/>
      <c r="H16" s="424"/>
      <c r="J16" s="446"/>
      <c r="K16" s="447"/>
      <c r="L16" s="448" t="s">
        <v>635</v>
      </c>
      <c r="M16" s="449"/>
      <c r="N16" s="449"/>
      <c r="O16" s="449"/>
      <c r="P16" s="450"/>
      <c r="Q16" t="s">
        <v>775</v>
      </c>
      <c r="T16" s="283" t="s">
        <v>774</v>
      </c>
    </row>
    <row r="17" spans="1:22" ht="15.75" customHeight="1" x14ac:dyDescent="0.2">
      <c r="B17" s="489"/>
      <c r="C17" s="489"/>
      <c r="D17" s="424" t="s">
        <v>612</v>
      </c>
      <c r="E17" s="424"/>
      <c r="F17" s="424"/>
      <c r="G17" s="424"/>
      <c r="H17" s="424"/>
      <c r="J17" s="446" t="s">
        <v>962</v>
      </c>
      <c r="K17" s="447"/>
      <c r="L17" s="421" t="s">
        <v>605</v>
      </c>
      <c r="M17" s="422"/>
      <c r="N17" s="422"/>
      <c r="O17" s="422"/>
      <c r="P17" s="423"/>
      <c r="T17" s="283"/>
    </row>
    <row r="18" spans="1:22" ht="15.75" customHeight="1" x14ac:dyDescent="0.2">
      <c r="B18" s="489"/>
      <c r="C18" s="489"/>
      <c r="D18" s="424" t="s">
        <v>611</v>
      </c>
      <c r="E18" s="424"/>
      <c r="F18" s="424"/>
      <c r="G18" s="424"/>
      <c r="H18" s="424"/>
      <c r="J18" s="489" t="str">
        <f>事務局使用!B14</f>
        <v>令和８年４月１０日（金）</v>
      </c>
      <c r="K18" s="489"/>
      <c r="L18" s="448" t="s">
        <v>806</v>
      </c>
      <c r="M18" s="449"/>
      <c r="N18" s="449"/>
      <c r="O18" s="449"/>
      <c r="P18" s="450"/>
      <c r="R18" s="273"/>
    </row>
    <row r="19" spans="1:22" ht="15.75" customHeight="1" thickBot="1" x14ac:dyDescent="0.25">
      <c r="B19" s="426" t="str">
        <f>事務局使用!B11</f>
        <v>９月１９日（金）</v>
      </c>
      <c r="C19" s="427"/>
      <c r="D19" s="424" t="s">
        <v>608</v>
      </c>
      <c r="E19" s="424"/>
      <c r="F19" s="424"/>
      <c r="G19" s="424"/>
      <c r="H19" s="424"/>
      <c r="J19" s="489" t="str">
        <f>事務局使用!B15</f>
        <v>決定次第、事務局へ</v>
      </c>
      <c r="K19" s="489"/>
      <c r="L19" s="448" t="s">
        <v>636</v>
      </c>
      <c r="M19" s="449"/>
      <c r="N19" s="449"/>
      <c r="O19" s="449"/>
      <c r="P19" s="482"/>
      <c r="R19" s="233"/>
    </row>
    <row r="20" spans="1:22" ht="15.75" customHeight="1" x14ac:dyDescent="0.2">
      <c r="B20" s="430"/>
      <c r="C20" s="431"/>
      <c r="D20" s="424" t="s">
        <v>609</v>
      </c>
      <c r="E20" s="424"/>
      <c r="F20" s="424"/>
      <c r="G20" s="424"/>
      <c r="H20" s="424"/>
      <c r="J20" s="432" t="s">
        <v>619</v>
      </c>
      <c r="K20" s="433"/>
      <c r="L20" s="478" t="s">
        <v>637</v>
      </c>
      <c r="M20" s="479"/>
      <c r="N20" s="479"/>
      <c r="O20" s="479"/>
      <c r="P20" s="436" t="s">
        <v>786</v>
      </c>
      <c r="Q20" s="437"/>
      <c r="R20" s="437"/>
      <c r="S20" s="437"/>
      <c r="T20" s="437"/>
      <c r="U20" s="437"/>
      <c r="V20" s="438"/>
    </row>
    <row r="21" spans="1:22" ht="15.75" customHeight="1" thickBot="1" x14ac:dyDescent="0.25">
      <c r="B21" s="425" t="s">
        <v>831</v>
      </c>
      <c r="C21" s="425"/>
      <c r="D21" s="425"/>
      <c r="E21" s="425"/>
      <c r="F21" s="425"/>
      <c r="G21" s="425"/>
      <c r="H21" s="425"/>
      <c r="J21" s="434"/>
      <c r="K21" s="435"/>
      <c r="L21" s="480" t="s">
        <v>638</v>
      </c>
      <c r="M21" s="481"/>
      <c r="N21" s="481"/>
      <c r="O21" s="481"/>
      <c r="P21" s="439"/>
      <c r="Q21" s="440"/>
      <c r="R21" s="440"/>
      <c r="S21" s="440"/>
      <c r="T21" s="440"/>
      <c r="U21" s="440"/>
      <c r="V21" s="441"/>
    </row>
    <row r="22" spans="1:22" ht="15.75" customHeight="1" x14ac:dyDescent="0.2">
      <c r="J22" s="426" t="str">
        <f>事務局使用!B17</f>
        <v>実施終了後、事務局へ</v>
      </c>
      <c r="K22" s="427"/>
      <c r="L22" s="421" t="s">
        <v>617</v>
      </c>
      <c r="M22" s="422"/>
      <c r="N22" s="422"/>
      <c r="O22" s="422"/>
      <c r="P22" s="483"/>
    </row>
    <row r="23" spans="1:22" ht="15.75" customHeight="1" x14ac:dyDescent="0.2">
      <c r="J23" s="428"/>
      <c r="K23" s="429"/>
      <c r="L23" s="421" t="s">
        <v>618</v>
      </c>
      <c r="M23" s="422"/>
      <c r="N23" s="422"/>
      <c r="O23" s="422"/>
      <c r="P23" s="423"/>
    </row>
    <row r="24" spans="1:22" ht="15.75" customHeight="1" x14ac:dyDescent="0.2">
      <c r="J24" s="476" t="str">
        <f>事務局使用!B18</f>
        <v>（令和８年１月末までに）</v>
      </c>
      <c r="K24" s="477"/>
      <c r="L24" s="421" t="s">
        <v>639</v>
      </c>
      <c r="M24" s="422"/>
      <c r="N24" s="422"/>
      <c r="O24" s="422"/>
      <c r="P24" s="423"/>
    </row>
    <row r="25" spans="1:22" x14ac:dyDescent="0.2">
      <c r="J25" s="356"/>
      <c r="K25" s="356"/>
      <c r="L25" s="357"/>
      <c r="M25" s="357"/>
      <c r="N25" s="357"/>
      <c r="O25" s="357"/>
      <c r="P25" s="357"/>
    </row>
    <row r="26" spans="1:22" ht="16.2" x14ac:dyDescent="0.2">
      <c r="A26" s="166" t="s">
        <v>620</v>
      </c>
      <c r="B26" s="167"/>
      <c r="C26" s="167"/>
      <c r="D26" s="167" t="s">
        <v>847</v>
      </c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</row>
    <row r="27" spans="1:22" x14ac:dyDescent="0.2">
      <c r="J27" s="323"/>
      <c r="K27" s="323"/>
      <c r="L27" s="323"/>
      <c r="M27" s="323"/>
      <c r="N27" s="323"/>
      <c r="O27" s="323"/>
      <c r="P27" s="323"/>
      <c r="Q27" s="323"/>
      <c r="R27" s="323"/>
    </row>
    <row r="28" spans="1:22" x14ac:dyDescent="0.2">
      <c r="C28" s="201" t="s">
        <v>643</v>
      </c>
      <c r="D28" s="458"/>
      <c r="E28" s="459"/>
      <c r="F28" s="459"/>
      <c r="G28" s="460"/>
      <c r="H28" s="160" t="s">
        <v>644</v>
      </c>
      <c r="K28" s="29"/>
      <c r="L28" s="321"/>
      <c r="M28" t="s">
        <v>803</v>
      </c>
    </row>
    <row r="29" spans="1:22" x14ac:dyDescent="0.2">
      <c r="C29" s="29" t="s">
        <v>673</v>
      </c>
      <c r="D29" s="467"/>
      <c r="E29" s="468"/>
      <c r="F29" s="200"/>
      <c r="G29" s="180"/>
    </row>
    <row r="30" spans="1:22" ht="13.8" thickBot="1" x14ac:dyDescent="0.25">
      <c r="B30" s="183"/>
      <c r="C30" s="184" t="s">
        <v>689</v>
      </c>
      <c r="D30" s="473"/>
      <c r="E30" s="474"/>
      <c r="F30" s="474"/>
      <c r="G30" s="475"/>
      <c r="H30" s="183"/>
      <c r="L30" s="324"/>
      <c r="M30" t="s">
        <v>802</v>
      </c>
    </row>
    <row r="31" spans="1:22" x14ac:dyDescent="0.2">
      <c r="C31" s="29" t="s">
        <v>647</v>
      </c>
      <c r="D31" s="469"/>
      <c r="E31" s="470"/>
      <c r="F31" t="s">
        <v>648</v>
      </c>
    </row>
    <row r="32" spans="1:22" ht="13.8" thickBot="1" x14ac:dyDescent="0.25">
      <c r="B32" s="183"/>
      <c r="C32" s="184" t="s">
        <v>651</v>
      </c>
      <c r="D32" s="461"/>
      <c r="E32" s="462"/>
      <c r="F32" s="462"/>
      <c r="G32" s="463"/>
      <c r="H32" s="183"/>
    </row>
    <row r="33" spans="1:19" x14ac:dyDescent="0.2">
      <c r="C33" s="29" t="s">
        <v>649</v>
      </c>
      <c r="D33" s="471"/>
      <c r="E33" s="472"/>
    </row>
    <row r="34" spans="1:19" x14ac:dyDescent="0.2">
      <c r="C34" s="29" t="s">
        <v>650</v>
      </c>
      <c r="D34" s="464"/>
      <c r="E34" s="465"/>
      <c r="F34" s="465"/>
      <c r="G34" s="466"/>
    </row>
    <row r="35" spans="1:19" x14ac:dyDescent="0.2">
      <c r="C35" s="29" t="s">
        <v>652</v>
      </c>
      <c r="D35" s="170"/>
      <c r="E35" s="32" t="s">
        <v>654</v>
      </c>
      <c r="F35" s="32"/>
      <c r="G35" s="32" t="s">
        <v>654</v>
      </c>
      <c r="H35" s="171"/>
    </row>
    <row r="36" spans="1:19" x14ac:dyDescent="0.2">
      <c r="C36" s="29" t="s">
        <v>653</v>
      </c>
      <c r="D36" s="172"/>
      <c r="E36" s="173" t="s">
        <v>654</v>
      </c>
      <c r="F36" s="173"/>
      <c r="G36" s="173" t="s">
        <v>654</v>
      </c>
      <c r="H36" s="174"/>
      <c r="J36" s="485"/>
      <c r="K36" s="486"/>
      <c r="L36" s="274" t="s">
        <v>785</v>
      </c>
    </row>
    <row r="37" spans="1:19" x14ac:dyDescent="0.2">
      <c r="B37" s="29" t="s">
        <v>801</v>
      </c>
      <c r="C37" s="455"/>
      <c r="D37" s="456"/>
      <c r="E37" s="169" t="s">
        <v>655</v>
      </c>
      <c r="F37" s="456"/>
      <c r="G37" s="456"/>
      <c r="H37" s="457"/>
    </row>
    <row r="39" spans="1:19" ht="16.2" x14ac:dyDescent="0.2">
      <c r="A39" s="166" t="s">
        <v>845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</row>
    <row r="40" spans="1:19" x14ac:dyDescent="0.2">
      <c r="A40" t="s">
        <v>804</v>
      </c>
      <c r="J40" s="323"/>
      <c r="K40" s="323"/>
      <c r="L40" s="323"/>
    </row>
    <row r="41" spans="1:19" x14ac:dyDescent="0.2">
      <c r="A41" t="s">
        <v>830</v>
      </c>
    </row>
    <row r="42" spans="1:19" x14ac:dyDescent="0.2">
      <c r="A42" t="s">
        <v>844</v>
      </c>
    </row>
    <row r="43" spans="1:19" x14ac:dyDescent="0.2">
      <c r="A43" t="s">
        <v>823</v>
      </c>
    </row>
    <row r="44" spans="1:19" ht="9.75" customHeight="1" x14ac:dyDescent="0.2"/>
    <row r="45" spans="1:19" ht="17.25" customHeight="1" x14ac:dyDescent="0.2">
      <c r="A45" s="337" t="s">
        <v>805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</row>
    <row r="46" spans="1:19" ht="17.25" customHeight="1" x14ac:dyDescent="0.2">
      <c r="A46" s="339" t="s">
        <v>815</v>
      </c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338"/>
      <c r="O46" s="338"/>
      <c r="P46" s="338"/>
      <c r="Q46" s="338"/>
      <c r="R46" s="338"/>
      <c r="S46" s="338"/>
    </row>
    <row r="47" spans="1:19" ht="17.25" customHeight="1" x14ac:dyDescent="0.2">
      <c r="A47" s="339" t="s">
        <v>816</v>
      </c>
      <c r="B47" s="338"/>
      <c r="C47" s="338"/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</row>
    <row r="48" spans="1:19" ht="17.25" customHeight="1" x14ac:dyDescent="0.2">
      <c r="A48" s="339" t="s">
        <v>843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</row>
    <row r="49" spans="1:19" ht="17.25" customHeight="1" x14ac:dyDescent="0.2">
      <c r="A49" s="339" t="s">
        <v>842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</row>
    <row r="50" spans="1:19" ht="17.25" customHeight="1" x14ac:dyDescent="0.2">
      <c r="A50" s="339" t="s">
        <v>833</v>
      </c>
      <c r="B50" s="338"/>
      <c r="C50" s="338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</row>
    <row r="51" spans="1:19" ht="17.25" customHeight="1" x14ac:dyDescent="0.2">
      <c r="A51" s="339" t="s">
        <v>824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</row>
    <row r="52" spans="1:19" ht="17.25" customHeight="1" x14ac:dyDescent="0.2">
      <c r="A52" s="338"/>
      <c r="B52" s="338"/>
      <c r="C52" s="338" t="s">
        <v>846</v>
      </c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</row>
    <row r="53" spans="1:19" x14ac:dyDescent="0.2">
      <c r="J53" s="323"/>
      <c r="K53" s="323"/>
      <c r="L53" s="323"/>
      <c r="M53" s="323"/>
      <c r="N53" s="323"/>
      <c r="O53" s="323"/>
      <c r="P53" s="323"/>
      <c r="Q53" s="323"/>
      <c r="R53" s="323"/>
      <c r="S53" s="323"/>
    </row>
  </sheetData>
  <mergeCells count="58">
    <mergeCell ref="J12:K16"/>
    <mergeCell ref="J17:K17"/>
    <mergeCell ref="J36:K36"/>
    <mergeCell ref="B8:C9"/>
    <mergeCell ref="B10:C13"/>
    <mergeCell ref="B14:C14"/>
    <mergeCell ref="B15:C15"/>
    <mergeCell ref="B16:C18"/>
    <mergeCell ref="D17:H17"/>
    <mergeCell ref="D18:H18"/>
    <mergeCell ref="D19:H19"/>
    <mergeCell ref="D20:H20"/>
    <mergeCell ref="D12:H12"/>
    <mergeCell ref="J18:K18"/>
    <mergeCell ref="J19:K19"/>
    <mergeCell ref="D13:H13"/>
    <mergeCell ref="D15:H15"/>
    <mergeCell ref="D16:H16"/>
    <mergeCell ref="L8:P8"/>
    <mergeCell ref="J8:K11"/>
    <mergeCell ref="D9:H9"/>
    <mergeCell ref="D8:H8"/>
    <mergeCell ref="D10:H10"/>
    <mergeCell ref="D11:H11"/>
    <mergeCell ref="L9:P9"/>
    <mergeCell ref="L10:P10"/>
    <mergeCell ref="L11:P11"/>
    <mergeCell ref="J1:U2"/>
    <mergeCell ref="C37:D37"/>
    <mergeCell ref="F37:H37"/>
    <mergeCell ref="D28:G28"/>
    <mergeCell ref="D32:G32"/>
    <mergeCell ref="D34:G34"/>
    <mergeCell ref="D29:E29"/>
    <mergeCell ref="D31:E31"/>
    <mergeCell ref="D33:E33"/>
    <mergeCell ref="D30:G30"/>
    <mergeCell ref="J24:K24"/>
    <mergeCell ref="L20:O20"/>
    <mergeCell ref="L21:O21"/>
    <mergeCell ref="L18:P18"/>
    <mergeCell ref="L19:P19"/>
    <mergeCell ref="L22:P22"/>
    <mergeCell ref="L23:P23"/>
    <mergeCell ref="L24:P24"/>
    <mergeCell ref="D14:H14"/>
    <mergeCell ref="B21:H21"/>
    <mergeCell ref="J22:K23"/>
    <mergeCell ref="B19:C20"/>
    <mergeCell ref="J20:K21"/>
    <mergeCell ref="P20:V21"/>
    <mergeCell ref="L17:P17"/>
    <mergeCell ref="Q12:W12"/>
    <mergeCell ref="L12:P12"/>
    <mergeCell ref="L13:P13"/>
    <mergeCell ref="L14:P14"/>
    <mergeCell ref="L15:P15"/>
    <mergeCell ref="L16:P16"/>
  </mergeCells>
  <phoneticPr fontId="3"/>
  <conditionalFormatting sqref="D28:G28 D32:G32">
    <cfRule type="cellIs" dxfId="1050" priority="25" operator="equal">
      <formula>""</formula>
    </cfRule>
  </conditionalFormatting>
  <conditionalFormatting sqref="D34:G34">
    <cfRule type="cellIs" dxfId="1049" priority="22" operator="equal">
      <formula>""</formula>
    </cfRule>
  </conditionalFormatting>
  <conditionalFormatting sqref="D29:E29">
    <cfRule type="cellIs" dxfId="1048" priority="12" operator="equal">
      <formula>""</formula>
    </cfRule>
  </conditionalFormatting>
  <conditionalFormatting sqref="D31:E31">
    <cfRule type="cellIs" dxfId="1047" priority="9" operator="equal">
      <formula>""</formula>
    </cfRule>
  </conditionalFormatting>
  <conditionalFormatting sqref="D33:E33">
    <cfRule type="cellIs" dxfId="1046" priority="8" operator="equal">
      <formula>""</formula>
    </cfRule>
  </conditionalFormatting>
  <conditionalFormatting sqref="D35:D36 F35:F36 H35:H36">
    <cfRule type="cellIs" dxfId="1045" priority="7" operator="equal">
      <formula>""</formula>
    </cfRule>
  </conditionalFormatting>
  <conditionalFormatting sqref="C37:D37 F37:H37">
    <cfRule type="cellIs" dxfId="1044" priority="6" operator="equal">
      <formula>""</formula>
    </cfRule>
  </conditionalFormatting>
  <conditionalFormatting sqref="D30:G30">
    <cfRule type="cellIs" dxfId="1043" priority="2" operator="equal">
      <formula>""</formula>
    </cfRule>
  </conditionalFormatting>
  <conditionalFormatting sqref="J36:K36">
    <cfRule type="cellIs" dxfId="1042" priority="1" operator="equal">
      <formula>""</formula>
    </cfRule>
  </conditionalFormatting>
  <hyperlinks>
    <hyperlink ref="D8:H8" location="様式１!A1" display="様式１　 　（加盟報告・振込口座報告）" xr:uid="{00000000-0004-0000-0000-000000000000}"/>
    <hyperlink ref="D9:H9" location="様式２!A1" display="様式２　 　（諸調査報告）" xr:uid="{00000000-0004-0000-0000-000001000000}"/>
    <hyperlink ref="D10:H10" location="様式３!A1" display="様式３　 　（支給申請書：部会活動助成費）" xr:uid="{00000000-0004-0000-0000-000002000000}"/>
    <hyperlink ref="D11:H11" location="'様式４-1'!A1" display="様式４-1　（支給申請書：全国総文予算）" xr:uid="{00000000-0004-0000-0000-000003000000}"/>
    <hyperlink ref="D12:H12" location="'様式４-2'!A1" display="様式４-2　（支給申請書：近畿総文予算）" xr:uid="{00000000-0004-0000-0000-000004000000}"/>
    <hyperlink ref="D13:H13" location="'様式４-3'!A1" display="様式４-3　（支給申請書：県総文予算）" xr:uid="{00000000-0004-0000-0000-000005000000}"/>
    <hyperlink ref="D14:H14" location="様式16!A1" display="様式１６ 　（全国総文壮行会出席報告）" xr:uid="{00000000-0004-0000-0000-000006000000}"/>
    <hyperlink ref="D15:H15" location="様式５!A1" display="様式５　　 （全国総文結果報告）" xr:uid="{00000000-0004-0000-0000-000007000000}"/>
    <hyperlink ref="D16:H16" location="様式６!A1" display="様式６　 　（全国総文：決算報告書）" xr:uid="{00000000-0004-0000-0000-000008000000}"/>
    <hyperlink ref="D17:H17" location="'様式15-1'!A1" display="様式１５-1（全国総文：各部会支出調書）" xr:uid="{00000000-0004-0000-0000-000009000000}"/>
    <hyperlink ref="D19:H19" location="'様式12-1'!A1" display="様式１２-1（県予算要求）" xr:uid="{00000000-0004-0000-0000-00000A000000}"/>
    <hyperlink ref="D20:H20" location="'様式12-2'!A1" display="様式１２-2（近畿・全国予算要求）" xr:uid="{00000000-0004-0000-0000-00000B000000}"/>
    <hyperlink ref="L8:P8" location="様式７!A1" display="様式７　　 （県総文参加者報告）" xr:uid="{00000000-0004-0000-0000-00000D000000}"/>
    <hyperlink ref="L9:P9" location="様式８!A1" display="様式８　　 （県総文決算報告書）" xr:uid="{00000000-0004-0000-0000-00000E000000}"/>
    <hyperlink ref="L10:P10" location="'様式15-2'!A1" display="様式１５-2（県総文：各部会支出調書）" xr:uid="{00000000-0004-0000-0000-00000F000000}"/>
    <hyperlink ref="L12:P12" location="様式９!A1" display="様式９　　 （近畿総文結果報告）" xr:uid="{00000000-0004-0000-0000-000010000000}"/>
    <hyperlink ref="L13:P13" location="様式10!A1" display="様式１０　 （近畿総文：決算報告書）" xr:uid="{00000000-0004-0000-0000-000011000000}"/>
    <hyperlink ref="L14:P14" location="'様式15-3'!A1" display="様式１５-3（近畿総文：各部会支出調書）" xr:uid="{00000000-0004-0000-0000-000012000000}"/>
    <hyperlink ref="L16:P16" location="様式11!A1" display="様式１１　 （次年度県総文　期日・会場予定）" xr:uid="{00000000-0004-0000-0000-000013000000}"/>
    <hyperlink ref="L18:P18" location="様式13!A1" display="様式１３　 （次年度部会長・理事名・総合開会式委員報告）" xr:uid="{00000000-0004-0000-0000-000014000000}"/>
    <hyperlink ref="L19:P19" location="様式14!A1" display="様式１４ 　（次年度県総文　期日・会場決定）" xr:uid="{00000000-0004-0000-0000-000015000000}"/>
    <hyperlink ref="L22:P22" location="'様式強化２-1'!A1" display="様式強化２-1（強化事業　実施報告書１）" xr:uid="{00000000-0004-0000-0000-000016000000}"/>
    <hyperlink ref="L23:P23" location="'様式強化２-2'!A1" display="様式強化２-2（強化事業　実施報告書２）" xr:uid="{00000000-0004-0000-0000-000017000000}"/>
    <hyperlink ref="L24:P24" location="様式強化３!A1" display="様式強化３　 （強化事業　支出調書）" xr:uid="{00000000-0004-0000-0000-000018000000}"/>
    <hyperlink ref="D18:H18" location="'様式19-1'!A1" display="様式１９-1（全国総文：報償費　実績報告書）" xr:uid="{00000000-0004-0000-0000-000019000000}"/>
    <hyperlink ref="L11:P11" location="'様式19-2'!A1" display="様式１９-2（県総文：報償費　実績報告書）" xr:uid="{00000000-0004-0000-0000-00001A000000}"/>
    <hyperlink ref="L15:P15" location="'様式19-3'!A1" display="様式１９-3（近畿総文：報償費　実績報告書）" xr:uid="{00000000-0004-0000-0000-00001B000000}"/>
    <hyperlink ref="L20:O20" location="様式17!A1" display="様式１７　 （高文連ニュース部会原稿用紙）" xr:uid="{00000000-0004-0000-0000-00001C000000}"/>
    <hyperlink ref="L21:O21" location="様式18!A1" display="様式１８　 （連盟誌原稿割り付けカウント付）" xr:uid="{00000000-0004-0000-0000-00001D000000}"/>
    <hyperlink ref="R15" location="'様式19-B'!A1" display="様式１９-B" xr:uid="{00000000-0004-0000-0000-00001E000000}"/>
    <hyperlink ref="S15" location="'様式19-C'!A1" display="様式１９-C" xr:uid="{00000000-0004-0000-0000-00001F000000}"/>
    <hyperlink ref="T16" location="様式19見本!A1" display="様式１９見本" xr:uid="{00000000-0004-0000-0000-000020000000}"/>
    <hyperlink ref="L17:P17" location="様式強化１!A1" display="様式強化１（強化事業　応募企画書）" xr:uid="{5122D05D-5C9D-4763-9631-E24A967996F7}"/>
  </hyperlinks>
  <pageMargins left="0.19" right="0.17" top="0.19" bottom="0.2" header="0.17" footer="0.17"/>
  <pageSetup paperSize="9"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様式６リスト!$B$2:$B$21</xm:f>
          </x14:formula1>
          <xm:sqref>D28:G28</xm:sqref>
        </x14:dataValidation>
        <x14:dataValidation type="list" allowBlank="1" showInputMessage="1" showErrorMessage="1" xr:uid="{00000000-0002-0000-0000-000001000000}">
          <x14:formula1>
            <xm:f>様式６リスト!$J$2:$J$70</xm:f>
          </x14:formula1>
          <xm:sqref>D30:G30 D32:G32 D34:G34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60"/>
  <sheetViews>
    <sheetView workbookViewId="0">
      <selection activeCell="AJ15" sqref="AJ15"/>
    </sheetView>
  </sheetViews>
  <sheetFormatPr defaultColWidth="9" defaultRowHeight="13.2" x14ac:dyDescent="0.2"/>
  <cols>
    <col min="1" max="34" width="2.44140625" style="2" customWidth="1"/>
    <col min="35" max="16384" width="9" style="2"/>
  </cols>
  <sheetData>
    <row r="1" spans="1:34" x14ac:dyDescent="0.2">
      <c r="A1" s="207" t="s">
        <v>691</v>
      </c>
      <c r="M1" s="610"/>
      <c r="N1" s="610"/>
      <c r="X1" s="613" t="str">
        <f>事務局使用!F3</f>
        <v>２０２５</v>
      </c>
      <c r="Y1" s="613"/>
      <c r="Z1" s="613"/>
      <c r="AA1" s="613"/>
      <c r="AB1" s="54" t="s">
        <v>125</v>
      </c>
      <c r="AC1" s="607"/>
      <c r="AD1" s="607"/>
      <c r="AE1" s="54" t="s">
        <v>104</v>
      </c>
      <c r="AF1" s="607"/>
      <c r="AG1" s="607"/>
      <c r="AH1" s="54" t="s">
        <v>105</v>
      </c>
    </row>
    <row r="3" spans="1:34" x14ac:dyDescent="0.2">
      <c r="A3" s="575" t="s">
        <v>4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7"/>
    </row>
    <row r="4" spans="1:34" x14ac:dyDescent="0.2">
      <c r="A4" s="561" t="s">
        <v>950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62"/>
    </row>
    <row r="5" spans="1:34" x14ac:dyDescent="0.2">
      <c r="A5" s="573" t="s">
        <v>967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574"/>
    </row>
    <row r="6" spans="1:34" x14ac:dyDescent="0.2">
      <c r="A6" s="561" t="s">
        <v>955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62"/>
      <c r="P6" s="55"/>
      <c r="Q6" s="55"/>
      <c r="R6" s="55"/>
      <c r="U6" s="4"/>
      <c r="V6" s="4"/>
      <c r="W6" s="4"/>
      <c r="X6" s="4"/>
      <c r="Y6" s="56" t="s">
        <v>45</v>
      </c>
      <c r="Z6" s="535">
        <f>'目次＆入力ｼｰﾄ'!D28</f>
        <v>0</v>
      </c>
      <c r="AA6" s="535"/>
      <c r="AB6" s="535"/>
      <c r="AC6" s="535"/>
      <c r="AD6" s="535"/>
      <c r="AE6" s="535"/>
      <c r="AF6" s="535"/>
      <c r="AG6" s="4" t="s">
        <v>46</v>
      </c>
    </row>
    <row r="7" spans="1:34" x14ac:dyDescent="0.2">
      <c r="A7" s="563" t="s">
        <v>5</v>
      </c>
      <c r="B7" s="564"/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4"/>
      <c r="O7" s="565"/>
      <c r="P7" s="55"/>
      <c r="Q7" s="55"/>
      <c r="R7" s="55"/>
      <c r="T7" s="568" t="s">
        <v>77</v>
      </c>
      <c r="U7" s="568"/>
      <c r="V7" s="568"/>
      <c r="W7" s="568"/>
      <c r="X7" s="611">
        <f>'目次＆入力ｼｰﾄ'!D32</f>
        <v>0</v>
      </c>
      <c r="Y7" s="611"/>
      <c r="Z7" s="611"/>
      <c r="AA7" s="611"/>
      <c r="AB7" s="611"/>
      <c r="AC7" s="611"/>
      <c r="AD7" s="611"/>
      <c r="AE7" s="611"/>
      <c r="AF7" s="611"/>
      <c r="AG7" s="611"/>
      <c r="AH7" s="611"/>
    </row>
    <row r="8" spans="1:34" x14ac:dyDescent="0.2">
      <c r="P8" s="55"/>
      <c r="Q8" s="55"/>
      <c r="R8" s="55"/>
      <c r="T8" s="568" t="s">
        <v>47</v>
      </c>
      <c r="U8" s="568"/>
      <c r="V8" s="568"/>
      <c r="W8" s="568"/>
      <c r="X8" s="612">
        <f>'目次＆入力ｼｰﾄ'!D31</f>
        <v>0</v>
      </c>
      <c r="Y8" s="612"/>
      <c r="Z8" s="612"/>
      <c r="AA8" s="612"/>
      <c r="AB8" s="612"/>
      <c r="AC8" s="612"/>
      <c r="AD8" s="612"/>
      <c r="AE8" s="612"/>
      <c r="AF8" s="612"/>
      <c r="AG8" s="612"/>
      <c r="AH8" s="612"/>
    </row>
    <row r="10" spans="1:34" ht="24.75" customHeight="1" x14ac:dyDescent="0.2">
      <c r="A10" s="211"/>
      <c r="B10" s="849" t="str">
        <f>事務局使用!B23</f>
        <v>第４６回滋賀県高等学校総合文化祭</v>
      </c>
      <c r="C10" s="849"/>
      <c r="D10" s="849"/>
      <c r="E10" s="849"/>
      <c r="F10" s="849"/>
      <c r="G10" s="849"/>
      <c r="H10" s="849"/>
      <c r="I10" s="849"/>
      <c r="J10" s="849"/>
      <c r="K10" s="849"/>
      <c r="L10" s="849"/>
      <c r="M10" s="849"/>
      <c r="N10" s="849"/>
      <c r="O10" s="849"/>
      <c r="P10" s="849"/>
      <c r="Q10" s="849"/>
      <c r="R10" s="849"/>
      <c r="S10" s="849"/>
      <c r="T10" s="849"/>
      <c r="U10" s="849"/>
      <c r="V10" s="849"/>
      <c r="W10" s="850" t="s">
        <v>694</v>
      </c>
      <c r="X10" s="850"/>
      <c r="Y10" s="850"/>
      <c r="Z10" s="850"/>
      <c r="AA10" s="850"/>
      <c r="AB10" s="850"/>
      <c r="AC10" s="850"/>
      <c r="AD10" s="850"/>
      <c r="AE10" s="850"/>
      <c r="AF10" s="850"/>
      <c r="AG10" s="850"/>
      <c r="AH10" s="211"/>
    </row>
    <row r="12" spans="1:34" x14ac:dyDescent="0.2">
      <c r="A12" s="610" t="s">
        <v>251</v>
      </c>
      <c r="B12" s="610"/>
      <c r="C12" s="610"/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</row>
    <row r="14" spans="1:34" x14ac:dyDescent="0.2">
      <c r="B14" s="2" t="s">
        <v>252</v>
      </c>
      <c r="J14" s="535"/>
      <c r="K14" s="535"/>
      <c r="L14" s="54" t="s">
        <v>2</v>
      </c>
      <c r="M14" s="535"/>
      <c r="N14" s="535"/>
      <c r="O14" s="54" t="s">
        <v>3</v>
      </c>
      <c r="P14" s="535"/>
      <c r="Q14" s="535"/>
      <c r="R14" s="610" t="s">
        <v>253</v>
      </c>
      <c r="S14" s="610"/>
      <c r="T14" s="54" t="s">
        <v>254</v>
      </c>
      <c r="U14" s="535"/>
      <c r="V14" s="535"/>
      <c r="W14" s="54" t="s">
        <v>2</v>
      </c>
      <c r="X14" s="535"/>
      <c r="Y14" s="535"/>
      <c r="Z14" s="54" t="s">
        <v>3</v>
      </c>
      <c r="AA14" s="535"/>
      <c r="AB14" s="535"/>
      <c r="AC14" s="610" t="s">
        <v>253</v>
      </c>
      <c r="AD14" s="610"/>
    </row>
    <row r="15" spans="1:34" ht="9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34" x14ac:dyDescent="0.2">
      <c r="B16" s="2" t="s">
        <v>255</v>
      </c>
      <c r="J16" s="535"/>
      <c r="K16" s="535"/>
      <c r="L16" s="535"/>
      <c r="M16" s="535"/>
      <c r="N16" s="535"/>
      <c r="O16" s="535"/>
      <c r="P16" s="535"/>
      <c r="Q16" s="535"/>
      <c r="R16" s="535"/>
      <c r="S16" s="535"/>
      <c r="T16" s="535"/>
      <c r="U16" s="535"/>
      <c r="V16" s="535"/>
      <c r="W16" s="535"/>
      <c r="X16" s="535"/>
      <c r="Y16" s="535"/>
      <c r="Z16" s="535"/>
      <c r="AA16" s="535"/>
      <c r="AB16" s="535"/>
      <c r="AC16" s="535"/>
      <c r="AD16" s="535"/>
    </row>
    <row r="17" spans="2:19" ht="9" customHeight="1" x14ac:dyDescent="0.2"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2:19" x14ac:dyDescent="0.2">
      <c r="B18" s="2" t="s">
        <v>256</v>
      </c>
    </row>
    <row r="19" spans="2:19" ht="15.6" x14ac:dyDescent="0.2">
      <c r="C19" s="71"/>
      <c r="D19" s="72"/>
      <c r="E19" s="793" t="s">
        <v>257</v>
      </c>
      <c r="F19" s="793"/>
      <c r="G19" s="793"/>
      <c r="H19" s="793"/>
      <c r="I19" s="793"/>
      <c r="J19" s="793"/>
      <c r="K19" s="794" t="s">
        <v>258</v>
      </c>
      <c r="L19" s="795"/>
      <c r="M19" s="794" t="s">
        <v>259</v>
      </c>
      <c r="N19" s="795"/>
      <c r="O19" s="779" t="s">
        <v>130</v>
      </c>
      <c r="P19" s="780"/>
    </row>
    <row r="20" spans="2:19" ht="15.75" customHeight="1" x14ac:dyDescent="0.2">
      <c r="C20" s="73"/>
      <c r="D20" s="57"/>
      <c r="E20" s="776" t="s">
        <v>695</v>
      </c>
      <c r="F20" s="776"/>
      <c r="G20" s="776" t="s">
        <v>696</v>
      </c>
      <c r="H20" s="776"/>
      <c r="I20" s="776" t="s">
        <v>697</v>
      </c>
      <c r="J20" s="776"/>
      <c r="K20" s="796"/>
      <c r="L20" s="797"/>
      <c r="M20" s="796"/>
      <c r="N20" s="797"/>
      <c r="O20" s="781"/>
      <c r="P20" s="782"/>
    </row>
    <row r="21" spans="2:19" ht="15.75" customHeight="1" x14ac:dyDescent="0.2">
      <c r="C21" s="774" t="s">
        <v>260</v>
      </c>
      <c r="D21" s="609"/>
      <c r="E21" s="790"/>
      <c r="F21" s="790"/>
      <c r="G21" s="790"/>
      <c r="H21" s="790"/>
      <c r="I21" s="790"/>
      <c r="J21" s="790"/>
      <c r="K21" s="791"/>
      <c r="L21" s="792"/>
      <c r="M21" s="791"/>
      <c r="N21" s="792"/>
      <c r="O21" s="778">
        <f>SUM(E21:N21)</f>
        <v>0</v>
      </c>
      <c r="P21" s="778"/>
      <c r="R21" s="74" t="s">
        <v>261</v>
      </c>
    </row>
    <row r="22" spans="2:19" ht="15.75" customHeight="1" x14ac:dyDescent="0.2">
      <c r="C22" s="774" t="s">
        <v>262</v>
      </c>
      <c r="D22" s="609"/>
      <c r="E22" s="790"/>
      <c r="F22" s="790"/>
      <c r="G22" s="790"/>
      <c r="H22" s="790"/>
      <c r="I22" s="790"/>
      <c r="J22" s="790"/>
      <c r="K22" s="791"/>
      <c r="L22" s="792"/>
      <c r="M22" s="791"/>
      <c r="N22" s="792"/>
      <c r="O22" s="778">
        <f t="shared" ref="O22:O25" si="0">SUM(E22:N22)</f>
        <v>0</v>
      </c>
      <c r="P22" s="778"/>
      <c r="R22" s="74" t="s">
        <v>263</v>
      </c>
    </row>
    <row r="23" spans="2:19" ht="15.75" customHeight="1" x14ac:dyDescent="0.2">
      <c r="C23" s="774" t="s">
        <v>264</v>
      </c>
      <c r="D23" s="609"/>
      <c r="E23" s="790"/>
      <c r="F23" s="790"/>
      <c r="G23" s="790"/>
      <c r="H23" s="790"/>
      <c r="I23" s="790"/>
      <c r="J23" s="790"/>
      <c r="K23" s="791"/>
      <c r="L23" s="792"/>
      <c r="M23" s="791"/>
      <c r="N23" s="792"/>
      <c r="O23" s="778">
        <f t="shared" si="0"/>
        <v>0</v>
      </c>
      <c r="P23" s="778"/>
      <c r="R23" s="74" t="s">
        <v>265</v>
      </c>
    </row>
    <row r="24" spans="2:19" ht="15.75" customHeight="1" x14ac:dyDescent="0.2">
      <c r="C24" s="774" t="s">
        <v>266</v>
      </c>
      <c r="D24" s="609"/>
      <c r="E24" s="790"/>
      <c r="F24" s="790"/>
      <c r="G24" s="790"/>
      <c r="H24" s="790"/>
      <c r="I24" s="790"/>
      <c r="J24" s="790"/>
      <c r="K24" s="791"/>
      <c r="L24" s="792"/>
      <c r="M24" s="791"/>
      <c r="N24" s="792"/>
      <c r="O24" s="778">
        <f t="shared" si="0"/>
        <v>0</v>
      </c>
      <c r="P24" s="778"/>
    </row>
    <row r="25" spans="2:19" ht="15.75" customHeight="1" x14ac:dyDescent="0.2">
      <c r="C25" s="774" t="s">
        <v>267</v>
      </c>
      <c r="D25" s="609"/>
      <c r="E25" s="790"/>
      <c r="F25" s="790"/>
      <c r="G25" s="790"/>
      <c r="H25" s="790"/>
      <c r="I25" s="790"/>
      <c r="J25" s="790"/>
      <c r="K25" s="791"/>
      <c r="L25" s="792"/>
      <c r="M25" s="791"/>
      <c r="N25" s="792"/>
      <c r="O25" s="778">
        <f t="shared" si="0"/>
        <v>0</v>
      </c>
      <c r="P25" s="778"/>
    </row>
    <row r="26" spans="2:19" ht="15.75" customHeight="1" x14ac:dyDescent="0.2">
      <c r="C26" s="779" t="s">
        <v>268</v>
      </c>
      <c r="D26" s="780"/>
      <c r="E26" s="783">
        <f>SUM(E21:F25)</f>
        <v>0</v>
      </c>
      <c r="F26" s="784"/>
      <c r="G26" s="783">
        <f t="shared" ref="G26" si="1">SUM(G21:H25)</f>
        <v>0</v>
      </c>
      <c r="H26" s="784"/>
      <c r="I26" s="783">
        <f>SUM(I21:J25)</f>
        <v>0</v>
      </c>
      <c r="J26" s="784"/>
      <c r="K26" s="785">
        <f>SUM(K21:L25)</f>
        <v>0</v>
      </c>
      <c r="L26" s="786"/>
      <c r="M26" s="785">
        <f>SUM(M21:N25)</f>
        <v>0</v>
      </c>
      <c r="N26" s="786"/>
      <c r="O26" s="785">
        <f>SUM(O21:P25)</f>
        <v>0</v>
      </c>
      <c r="P26" s="786"/>
    </row>
    <row r="27" spans="2:19" ht="15.75" customHeight="1" x14ac:dyDescent="0.2">
      <c r="C27" s="781"/>
      <c r="D27" s="782"/>
      <c r="E27" s="783">
        <f>SUM(E26:J26)</f>
        <v>0</v>
      </c>
      <c r="F27" s="789"/>
      <c r="G27" s="789"/>
      <c r="H27" s="789"/>
      <c r="I27" s="789"/>
      <c r="J27" s="784"/>
      <c r="K27" s="787"/>
      <c r="L27" s="788"/>
      <c r="M27" s="787"/>
      <c r="N27" s="788"/>
      <c r="O27" s="787"/>
      <c r="P27" s="788"/>
    </row>
    <row r="28" spans="2:19" ht="9" customHeight="1" x14ac:dyDescent="0.2">
      <c r="L28" s="54"/>
    </row>
    <row r="29" spans="2:19" x14ac:dyDescent="0.2">
      <c r="B29" s="2" t="s">
        <v>269</v>
      </c>
      <c r="Q29" s="535"/>
      <c r="R29" s="535"/>
      <c r="S29" s="54" t="s">
        <v>16</v>
      </c>
    </row>
    <row r="30" spans="2:19" ht="9" customHeight="1" x14ac:dyDescent="0.2">
      <c r="R30" s="54"/>
    </row>
    <row r="31" spans="2:19" x14ac:dyDescent="0.2">
      <c r="B31" s="2" t="s">
        <v>270</v>
      </c>
      <c r="Q31" s="535"/>
      <c r="R31" s="535"/>
      <c r="S31" s="54" t="s">
        <v>271</v>
      </c>
    </row>
    <row r="32" spans="2:19" ht="9" customHeight="1" x14ac:dyDescent="0.2">
      <c r="L32" s="54"/>
    </row>
    <row r="33" spans="2:34" x14ac:dyDescent="0.2">
      <c r="B33" s="2" t="s">
        <v>272</v>
      </c>
      <c r="L33" s="54"/>
    </row>
    <row r="34" spans="2:34" ht="56.25" customHeight="1" x14ac:dyDescent="0.2">
      <c r="B34" s="774"/>
      <c r="C34" s="609"/>
      <c r="D34" s="609"/>
      <c r="E34" s="609"/>
      <c r="F34" s="609"/>
      <c r="G34" s="609"/>
      <c r="H34" s="609"/>
      <c r="I34" s="609"/>
      <c r="J34" s="609"/>
      <c r="K34" s="609"/>
      <c r="L34" s="609"/>
      <c r="M34" s="609"/>
      <c r="N34" s="609"/>
      <c r="O34" s="609"/>
      <c r="P34" s="609"/>
      <c r="Q34" s="609"/>
      <c r="R34" s="609"/>
      <c r="S34" s="609"/>
      <c r="T34" s="609"/>
      <c r="U34" s="609"/>
      <c r="V34" s="609"/>
      <c r="W34" s="609"/>
      <c r="X34" s="609"/>
      <c r="Y34" s="609"/>
      <c r="Z34" s="609"/>
      <c r="AA34" s="609"/>
      <c r="AB34" s="609"/>
      <c r="AC34" s="609"/>
      <c r="AD34" s="609"/>
      <c r="AE34" s="609"/>
      <c r="AF34" s="609"/>
      <c r="AG34" s="775"/>
    </row>
    <row r="35" spans="2:34" ht="9" customHeight="1" x14ac:dyDescent="0.2">
      <c r="L35" s="54"/>
    </row>
    <row r="36" spans="2:34" x14ac:dyDescent="0.2">
      <c r="B36" s="2" t="s">
        <v>273</v>
      </c>
      <c r="S36" s="777" t="s">
        <v>274</v>
      </c>
      <c r="T36" s="777"/>
      <c r="U36" s="777"/>
      <c r="V36" s="777"/>
      <c r="W36" s="607"/>
      <c r="X36" s="607"/>
      <c r="Y36" s="607"/>
      <c r="Z36" s="607"/>
      <c r="AA36" s="607"/>
      <c r="AC36" s="607"/>
      <c r="AD36" s="607"/>
      <c r="AE36" s="607"/>
      <c r="AF36" s="607"/>
      <c r="AG36" s="607"/>
    </row>
    <row r="37" spans="2:34" ht="9" customHeight="1" x14ac:dyDescent="0.2">
      <c r="L37" s="54"/>
    </row>
    <row r="38" spans="2:34" x14ac:dyDescent="0.2">
      <c r="B38" s="2" t="s">
        <v>275</v>
      </c>
    </row>
    <row r="39" spans="2:34" x14ac:dyDescent="0.2">
      <c r="E39" s="771" t="s">
        <v>276</v>
      </c>
      <c r="F39" s="502"/>
      <c r="G39" s="502"/>
      <c r="H39" s="772"/>
      <c r="I39" s="771" t="s">
        <v>277</v>
      </c>
      <c r="J39" s="502"/>
      <c r="K39" s="502"/>
      <c r="L39" s="772"/>
      <c r="M39" s="773" t="s">
        <v>278</v>
      </c>
      <c r="N39" s="773"/>
      <c r="O39" s="773"/>
      <c r="P39" s="773"/>
      <c r="Q39" s="773"/>
      <c r="R39" s="773"/>
      <c r="S39" s="773"/>
      <c r="T39" s="773"/>
      <c r="U39" s="773"/>
      <c r="V39" s="773"/>
      <c r="W39" s="773"/>
      <c r="X39" s="773"/>
      <c r="Y39" s="773"/>
      <c r="Z39" s="773"/>
      <c r="AA39" s="773"/>
      <c r="AB39" s="773"/>
      <c r="AC39" s="773"/>
      <c r="AD39" s="773"/>
      <c r="AE39" s="773"/>
      <c r="AF39" s="773"/>
    </row>
    <row r="40" spans="2:34" x14ac:dyDescent="0.2">
      <c r="D40" s="24" t="s">
        <v>279</v>
      </c>
      <c r="E40" s="774" t="s">
        <v>280</v>
      </c>
      <c r="F40" s="609"/>
      <c r="G40" s="609"/>
      <c r="H40" s="775"/>
      <c r="I40" s="774" t="s">
        <v>146</v>
      </c>
      <c r="J40" s="609"/>
      <c r="K40" s="609"/>
      <c r="L40" s="775"/>
      <c r="M40" s="776" t="s">
        <v>281</v>
      </c>
      <c r="N40" s="776"/>
      <c r="O40" s="776"/>
      <c r="P40" s="776"/>
      <c r="Q40" s="776"/>
      <c r="R40" s="776"/>
      <c r="S40" s="776"/>
      <c r="T40" s="776"/>
      <c r="U40" s="776"/>
      <c r="V40" s="776"/>
      <c r="W40" s="776"/>
      <c r="X40" s="776"/>
      <c r="Y40" s="776"/>
      <c r="Z40" s="776"/>
      <c r="AA40" s="776"/>
      <c r="AB40" s="776"/>
      <c r="AC40" s="776"/>
      <c r="AD40" s="776"/>
      <c r="AE40" s="776"/>
      <c r="AF40" s="776"/>
    </row>
    <row r="41" spans="2:34" ht="15.75" customHeight="1" x14ac:dyDescent="0.2">
      <c r="D41" s="24">
        <v>1</v>
      </c>
      <c r="E41" s="769"/>
      <c r="F41" s="608"/>
      <c r="G41" s="608"/>
      <c r="H41" s="770"/>
      <c r="I41" s="769"/>
      <c r="J41" s="608"/>
      <c r="K41" s="608"/>
      <c r="L41" s="770"/>
      <c r="M41" s="548"/>
      <c r="N41" s="548"/>
      <c r="O41" s="548"/>
      <c r="P41" s="548"/>
      <c r="Q41" s="548"/>
      <c r="R41" s="548"/>
      <c r="S41" s="548"/>
      <c r="T41" s="548"/>
      <c r="U41" s="548"/>
      <c r="V41" s="548"/>
      <c r="W41" s="548"/>
      <c r="X41" s="548"/>
      <c r="Y41" s="548"/>
      <c r="Z41" s="548"/>
      <c r="AA41" s="548"/>
      <c r="AB41" s="548"/>
      <c r="AC41" s="548"/>
      <c r="AD41" s="548"/>
      <c r="AE41" s="548"/>
      <c r="AF41" s="548"/>
    </row>
    <row r="42" spans="2:34" ht="15.75" customHeight="1" x14ac:dyDescent="0.2">
      <c r="D42" s="24">
        <v>2</v>
      </c>
      <c r="E42" s="769"/>
      <c r="F42" s="608"/>
      <c r="G42" s="608"/>
      <c r="H42" s="770"/>
      <c r="I42" s="769"/>
      <c r="J42" s="608"/>
      <c r="K42" s="608"/>
      <c r="L42" s="770"/>
      <c r="M42" s="548"/>
      <c r="N42" s="548"/>
      <c r="O42" s="548"/>
      <c r="P42" s="548"/>
      <c r="Q42" s="548"/>
      <c r="R42" s="548"/>
      <c r="S42" s="548"/>
      <c r="T42" s="548"/>
      <c r="U42" s="548"/>
      <c r="V42" s="548"/>
      <c r="W42" s="548"/>
      <c r="X42" s="548"/>
      <c r="Y42" s="548"/>
      <c r="Z42" s="548"/>
      <c r="AA42" s="548"/>
      <c r="AB42" s="548"/>
      <c r="AC42" s="548"/>
      <c r="AD42" s="548"/>
      <c r="AE42" s="548"/>
      <c r="AF42" s="548"/>
    </row>
    <row r="43" spans="2:34" ht="15.75" customHeight="1" x14ac:dyDescent="0.2">
      <c r="D43" s="24">
        <v>3</v>
      </c>
      <c r="E43" s="769"/>
      <c r="F43" s="608"/>
      <c r="G43" s="608"/>
      <c r="H43" s="770"/>
      <c r="I43" s="769"/>
      <c r="J43" s="608"/>
      <c r="K43" s="608"/>
      <c r="L43" s="770"/>
      <c r="M43" s="548"/>
      <c r="N43" s="548"/>
      <c r="O43" s="548"/>
      <c r="P43" s="548"/>
      <c r="Q43" s="548"/>
      <c r="R43" s="548"/>
      <c r="S43" s="548"/>
      <c r="T43" s="548"/>
      <c r="U43" s="548"/>
      <c r="V43" s="548"/>
      <c r="W43" s="548"/>
      <c r="X43" s="548"/>
      <c r="Y43" s="548"/>
      <c r="Z43" s="548"/>
      <c r="AA43" s="548"/>
      <c r="AB43" s="548"/>
      <c r="AC43" s="548"/>
      <c r="AD43" s="548"/>
      <c r="AE43" s="548"/>
      <c r="AF43" s="548"/>
    </row>
    <row r="44" spans="2:34" ht="15.75" customHeight="1" x14ac:dyDescent="0.2">
      <c r="D44" s="24">
        <v>4</v>
      </c>
      <c r="E44" s="769"/>
      <c r="F44" s="608"/>
      <c r="G44" s="608"/>
      <c r="H44" s="770"/>
      <c r="I44" s="769"/>
      <c r="J44" s="608"/>
      <c r="K44" s="608"/>
      <c r="L44" s="770"/>
      <c r="M44" s="548"/>
      <c r="N44" s="548"/>
      <c r="O44" s="548"/>
      <c r="P44" s="548"/>
      <c r="Q44" s="548"/>
      <c r="R44" s="548"/>
      <c r="S44" s="548"/>
      <c r="T44" s="548"/>
      <c r="U44" s="548"/>
      <c r="V44" s="548"/>
      <c r="W44" s="548"/>
      <c r="X44" s="548"/>
      <c r="Y44" s="548"/>
      <c r="Z44" s="548"/>
      <c r="AA44" s="548"/>
      <c r="AB44" s="548"/>
      <c r="AC44" s="548"/>
      <c r="AD44" s="548"/>
      <c r="AE44" s="548"/>
      <c r="AF44" s="548"/>
      <c r="AH44" s="59"/>
    </row>
    <row r="46" spans="2:34" x14ac:dyDescent="0.2">
      <c r="B46" s="2" t="s">
        <v>282</v>
      </c>
      <c r="V46" s="607" t="s">
        <v>6</v>
      </c>
      <c r="W46" s="607"/>
      <c r="X46" s="607"/>
      <c r="Y46" s="607"/>
      <c r="Z46" s="535">
        <f>Z6</f>
        <v>0</v>
      </c>
      <c r="AA46" s="535"/>
      <c r="AB46" s="535"/>
      <c r="AC46" s="535"/>
      <c r="AD46" s="535"/>
      <c r="AE46" s="535"/>
      <c r="AF46" s="535"/>
      <c r="AG46" s="519" t="s">
        <v>46</v>
      </c>
      <c r="AH46" s="519"/>
    </row>
    <row r="47" spans="2:34" x14ac:dyDescent="0.2">
      <c r="B47" s="768"/>
      <c r="C47" s="768"/>
      <c r="D47" s="768"/>
      <c r="E47" s="768"/>
      <c r="F47" s="768"/>
      <c r="G47" s="768"/>
      <c r="H47" s="768"/>
      <c r="I47" s="768"/>
      <c r="J47" s="768"/>
      <c r="K47" s="768"/>
      <c r="L47" s="768"/>
      <c r="M47" s="768"/>
      <c r="N47" s="768"/>
      <c r="O47" s="768"/>
      <c r="P47" s="768"/>
      <c r="Q47" s="768"/>
      <c r="R47" s="768"/>
      <c r="S47" s="768"/>
      <c r="V47" s="607" t="s">
        <v>38</v>
      </c>
      <c r="W47" s="607"/>
      <c r="X47" s="607"/>
      <c r="Y47" s="607"/>
      <c r="Z47" s="608">
        <f>'目次＆入力ｼｰﾄ'!D33</f>
        <v>0</v>
      </c>
      <c r="AA47" s="608"/>
      <c r="AB47" s="608"/>
      <c r="AC47" s="608"/>
      <c r="AD47" s="608"/>
      <c r="AE47" s="608"/>
      <c r="AF47" s="608"/>
      <c r="AG47" s="608"/>
      <c r="AH47" s="608"/>
    </row>
    <row r="48" spans="2:34" x14ac:dyDescent="0.2">
      <c r="B48" s="768"/>
      <c r="C48" s="768"/>
      <c r="D48" s="768"/>
      <c r="E48" s="768"/>
      <c r="F48" s="768"/>
      <c r="G48" s="768"/>
      <c r="H48" s="768"/>
      <c r="I48" s="768"/>
      <c r="J48" s="768"/>
      <c r="K48" s="768"/>
      <c r="L48" s="768"/>
      <c r="M48" s="768"/>
      <c r="N48" s="768"/>
      <c r="O48" s="768"/>
      <c r="P48" s="768"/>
      <c r="Q48" s="768"/>
      <c r="R48" s="768"/>
      <c r="S48" s="768"/>
      <c r="V48" s="607" t="s">
        <v>77</v>
      </c>
      <c r="W48" s="607"/>
      <c r="X48" s="607"/>
      <c r="Y48" s="608">
        <f>'目次＆入力ｼｰﾄ'!D34</f>
        <v>0</v>
      </c>
      <c r="Z48" s="608"/>
      <c r="AA48" s="608"/>
      <c r="AB48" s="608"/>
      <c r="AC48" s="608"/>
      <c r="AD48" s="608"/>
      <c r="AE48" s="608"/>
      <c r="AF48" s="608"/>
      <c r="AG48" s="608"/>
      <c r="AH48" s="608"/>
    </row>
    <row r="49" spans="1:34" x14ac:dyDescent="0.2">
      <c r="B49" s="768"/>
      <c r="C49" s="768"/>
      <c r="D49" s="768"/>
      <c r="E49" s="768"/>
      <c r="F49" s="768"/>
      <c r="G49" s="768"/>
      <c r="H49" s="768"/>
      <c r="I49" s="768"/>
      <c r="J49" s="768"/>
      <c r="K49" s="768"/>
      <c r="L49" s="768"/>
      <c r="M49" s="768"/>
      <c r="N49" s="768"/>
      <c r="O49" s="768"/>
      <c r="P49" s="768"/>
      <c r="Q49" s="768"/>
      <c r="R49" s="768"/>
      <c r="S49" s="768"/>
      <c r="V49" s="609" t="s">
        <v>133</v>
      </c>
      <c r="W49" s="609"/>
      <c r="X49" s="538">
        <f>'目次＆入力ｼｰﾄ'!D35</f>
        <v>0</v>
      </c>
      <c r="Y49" s="535"/>
      <c r="Z49" s="535"/>
      <c r="AA49" s="3" t="s">
        <v>134</v>
      </c>
      <c r="AB49" s="538">
        <f>'目次＆入力ｼｰﾄ'!F35</f>
        <v>0</v>
      </c>
      <c r="AC49" s="535"/>
      <c r="AD49" s="535"/>
      <c r="AE49" s="3" t="s">
        <v>135</v>
      </c>
      <c r="AF49" s="538">
        <f>'目次＆入力ｼｰﾄ'!H35</f>
        <v>0</v>
      </c>
      <c r="AG49" s="535"/>
      <c r="AH49" s="535"/>
    </row>
    <row r="50" spans="1:34" x14ac:dyDescent="0.2">
      <c r="B50" s="768"/>
      <c r="C50" s="768"/>
      <c r="D50" s="768"/>
      <c r="E50" s="768"/>
      <c r="F50" s="768"/>
      <c r="G50" s="768"/>
      <c r="H50" s="768"/>
      <c r="I50" s="768"/>
      <c r="J50" s="768"/>
      <c r="K50" s="768"/>
      <c r="L50" s="768"/>
      <c r="M50" s="768"/>
      <c r="N50" s="768"/>
      <c r="O50" s="768"/>
      <c r="P50" s="768"/>
      <c r="Q50" s="768"/>
      <c r="R50" s="768"/>
      <c r="S50" s="768"/>
      <c r="V50" s="607" t="s">
        <v>136</v>
      </c>
      <c r="W50" s="607"/>
      <c r="X50" s="538">
        <f>'目次＆入力ｼｰﾄ'!D36</f>
        <v>0</v>
      </c>
      <c r="Y50" s="535"/>
      <c r="Z50" s="535"/>
      <c r="AA50" s="3" t="s">
        <v>135</v>
      </c>
      <c r="AB50" s="538">
        <f>'目次＆入力ｼｰﾄ'!F36</f>
        <v>0</v>
      </c>
      <c r="AC50" s="535"/>
      <c r="AD50" s="535"/>
      <c r="AE50" s="3" t="s">
        <v>134</v>
      </c>
      <c r="AF50" s="538">
        <f>'目次＆入力ｼｰﾄ'!H36</f>
        <v>0</v>
      </c>
      <c r="AG50" s="535"/>
      <c r="AH50" s="535"/>
    </row>
    <row r="51" spans="1:34" x14ac:dyDescent="0.2">
      <c r="B51" s="768"/>
      <c r="C51" s="768"/>
      <c r="D51" s="768"/>
      <c r="E51" s="768"/>
      <c r="F51" s="768"/>
      <c r="G51" s="768"/>
      <c r="H51" s="768"/>
      <c r="I51" s="768"/>
      <c r="J51" s="768"/>
      <c r="K51" s="768"/>
      <c r="L51" s="768"/>
      <c r="M51" s="768"/>
      <c r="N51" s="768"/>
      <c r="O51" s="768"/>
      <c r="P51" s="768"/>
      <c r="Q51" s="768"/>
      <c r="R51" s="768"/>
      <c r="S51" s="768"/>
      <c r="V51" s="607" t="s">
        <v>137</v>
      </c>
      <c r="W51" s="607"/>
      <c r="X51" s="535">
        <f>'目次＆入力ｼｰﾄ'!C37</f>
        <v>0</v>
      </c>
      <c r="Y51" s="535"/>
      <c r="Z51" s="535"/>
      <c r="AA51" s="535"/>
      <c r="AB51" s="535"/>
      <c r="AC51" s="342" t="s">
        <v>84</v>
      </c>
      <c r="AD51" s="535">
        <f>'目次＆入力ｼｰﾄ'!F37</f>
        <v>0</v>
      </c>
      <c r="AE51" s="535"/>
      <c r="AF51" s="535"/>
      <c r="AG51" s="535"/>
      <c r="AH51" s="535"/>
    </row>
    <row r="52" spans="1:34" ht="9" customHeight="1" x14ac:dyDescent="0.2">
      <c r="L52" s="54"/>
    </row>
    <row r="53" spans="1:34" x14ac:dyDescent="0.2">
      <c r="A53" s="2" t="s">
        <v>283</v>
      </c>
      <c r="D53" s="54" t="s">
        <v>284</v>
      </c>
      <c r="E53" s="2" t="s">
        <v>139</v>
      </c>
    </row>
    <row r="54" spans="1:34" s="59" customFormat="1" x14ac:dyDescent="0.2">
      <c r="E54" s="7" t="s">
        <v>285</v>
      </c>
    </row>
    <row r="55" spans="1:34" ht="3.75" customHeight="1" x14ac:dyDescent="0.2">
      <c r="L55" s="54"/>
    </row>
    <row r="56" spans="1:34" x14ac:dyDescent="0.2">
      <c r="D56" s="2" t="s">
        <v>286</v>
      </c>
      <c r="E56" s="2" t="s">
        <v>817</v>
      </c>
    </row>
    <row r="57" spans="1:34" x14ac:dyDescent="0.2">
      <c r="E57" s="2" t="s">
        <v>287</v>
      </c>
    </row>
    <row r="58" spans="1:34" ht="13.8" thickBot="1" x14ac:dyDescent="0.25"/>
    <row r="59" spans="1:34" x14ac:dyDescent="0.2">
      <c r="E59" s="614" t="s">
        <v>693</v>
      </c>
      <c r="F59" s="615"/>
      <c r="G59" s="615"/>
      <c r="H59" s="615"/>
      <c r="I59" s="615" t="str">
        <f>事務局使用!B12</f>
        <v>１１月１４日（金）</v>
      </c>
      <c r="J59" s="615"/>
      <c r="K59" s="615"/>
      <c r="L59" s="615"/>
      <c r="M59" s="615"/>
      <c r="N59" s="615"/>
      <c r="O59" s="615"/>
      <c r="P59" s="615" t="s">
        <v>692</v>
      </c>
      <c r="Q59" s="615"/>
      <c r="R59" s="766"/>
    </row>
    <row r="60" spans="1:34" ht="13.8" thickBot="1" x14ac:dyDescent="0.25">
      <c r="E60" s="616"/>
      <c r="F60" s="617"/>
      <c r="G60" s="617"/>
      <c r="H60" s="617"/>
      <c r="I60" s="617"/>
      <c r="J60" s="617"/>
      <c r="K60" s="617"/>
      <c r="L60" s="617"/>
      <c r="M60" s="617"/>
      <c r="N60" s="617"/>
      <c r="O60" s="617"/>
      <c r="P60" s="617"/>
      <c r="Q60" s="617"/>
      <c r="R60" s="767"/>
    </row>
  </sheetData>
  <mergeCells count="122">
    <mergeCell ref="A5:O5"/>
    <mergeCell ref="A6:O6"/>
    <mergeCell ref="A7:O7"/>
    <mergeCell ref="M1:N1"/>
    <mergeCell ref="X1:AA1"/>
    <mergeCell ref="AC1:AD1"/>
    <mergeCell ref="AF1:AG1"/>
    <mergeCell ref="A3:O3"/>
    <mergeCell ref="A4:O4"/>
    <mergeCell ref="Z6:AF6"/>
    <mergeCell ref="T7:W7"/>
    <mergeCell ref="X7:AH7"/>
    <mergeCell ref="T8:W8"/>
    <mergeCell ref="X8:AH8"/>
    <mergeCell ref="J16:AD16"/>
    <mergeCell ref="E19:J19"/>
    <mergeCell ref="K19:L20"/>
    <mergeCell ref="M19:N20"/>
    <mergeCell ref="O19:P20"/>
    <mergeCell ref="E20:F20"/>
    <mergeCell ref="G20:H20"/>
    <mergeCell ref="I20:J20"/>
    <mergeCell ref="W10:AG10"/>
    <mergeCell ref="B10:V10"/>
    <mergeCell ref="A12:AH12"/>
    <mergeCell ref="J14:K14"/>
    <mergeCell ref="M14:N14"/>
    <mergeCell ref="P14:Q14"/>
    <mergeCell ref="R14:S14"/>
    <mergeCell ref="U14:V14"/>
    <mergeCell ref="X14:Y14"/>
    <mergeCell ref="AA14:AB14"/>
    <mergeCell ref="AC14:AD14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Q29:R29"/>
    <mergeCell ref="Q31:R31"/>
    <mergeCell ref="B34:AG34"/>
    <mergeCell ref="S36:V36"/>
    <mergeCell ref="W36:AA36"/>
    <mergeCell ref="AC36:AG36"/>
    <mergeCell ref="O25:P25"/>
    <mergeCell ref="C26:D27"/>
    <mergeCell ref="E26:F26"/>
    <mergeCell ref="G26:H26"/>
    <mergeCell ref="I26:J26"/>
    <mergeCell ref="K26:L27"/>
    <mergeCell ref="M26:N27"/>
    <mergeCell ref="O26:P27"/>
    <mergeCell ref="E27:J27"/>
    <mergeCell ref="C25:D25"/>
    <mergeCell ref="E25:F25"/>
    <mergeCell ref="G25:H25"/>
    <mergeCell ref="I25:J25"/>
    <mergeCell ref="K25:L25"/>
    <mergeCell ref="M25:N25"/>
    <mergeCell ref="E41:H41"/>
    <mergeCell ref="I41:L41"/>
    <mergeCell ref="M41:AF41"/>
    <mergeCell ref="E42:H42"/>
    <mergeCell ref="I42:L42"/>
    <mergeCell ref="M42:AF42"/>
    <mergeCell ref="E39:H39"/>
    <mergeCell ref="I39:L39"/>
    <mergeCell ref="M39:AF39"/>
    <mergeCell ref="E40:H40"/>
    <mergeCell ref="I40:L40"/>
    <mergeCell ref="M40:AF40"/>
    <mergeCell ref="V46:Y46"/>
    <mergeCell ref="Z46:AF46"/>
    <mergeCell ref="AG46:AH46"/>
    <mergeCell ref="E43:H43"/>
    <mergeCell ref="I43:L43"/>
    <mergeCell ref="M43:AF43"/>
    <mergeCell ref="E44:H44"/>
    <mergeCell ref="I44:L44"/>
    <mergeCell ref="M44:AF44"/>
    <mergeCell ref="E59:H60"/>
    <mergeCell ref="P59:R60"/>
    <mergeCell ref="B47:S51"/>
    <mergeCell ref="V47:Y47"/>
    <mergeCell ref="Z47:AH47"/>
    <mergeCell ref="V48:X48"/>
    <mergeCell ref="Y48:AH48"/>
    <mergeCell ref="V49:W49"/>
    <mergeCell ref="X49:Z49"/>
    <mergeCell ref="V51:W51"/>
    <mergeCell ref="X51:AB51"/>
    <mergeCell ref="AD51:AH51"/>
    <mergeCell ref="AB49:AD49"/>
    <mergeCell ref="AF49:AH49"/>
    <mergeCell ref="V50:W50"/>
    <mergeCell ref="X50:Z50"/>
    <mergeCell ref="AB50:AD50"/>
    <mergeCell ref="AF50:AH50"/>
    <mergeCell ref="I59:O60"/>
  </mergeCells>
  <phoneticPr fontId="3"/>
  <conditionalFormatting sqref="B34">
    <cfRule type="containsBlanks" dxfId="992" priority="46">
      <formula>LEN(TRIM(B34))=0</formula>
    </cfRule>
    <cfRule type="containsBlanks" dxfId="991" priority="47">
      <formula>LEN(TRIM(B34))=0</formula>
    </cfRule>
  </conditionalFormatting>
  <conditionalFormatting sqref="B47">
    <cfRule type="containsBlanks" dxfId="990" priority="6">
      <formula>LEN(TRIM(B47))=0</formula>
    </cfRule>
    <cfRule type="containsBlanks" dxfId="989" priority="7">
      <formula>LEN(TRIM(B47))=0</formula>
    </cfRule>
  </conditionalFormatting>
  <conditionalFormatting sqref="E21:E25 G21:G25 I21:I25">
    <cfRule type="containsBlanks" dxfId="988" priority="52">
      <formula>LEN(TRIM(E21))=0</formula>
    </cfRule>
    <cfRule type="containsBlanks" dxfId="987" priority="53">
      <formula>LEN(TRIM(E21))=0</formula>
    </cfRule>
  </conditionalFormatting>
  <conditionalFormatting sqref="E40:M40 E41:I41 M41:M44 E42:H44">
    <cfRule type="containsBlanks" dxfId="986" priority="8">
      <formula>LEN(TRIM(E40))=0</formula>
    </cfRule>
  </conditionalFormatting>
  <conditionalFormatting sqref="J14">
    <cfRule type="containsBlanks" dxfId="985" priority="56">
      <formula>LEN(TRIM(J14))=0</formula>
    </cfRule>
    <cfRule type="containsBlanks" dxfId="984" priority="57">
      <formula>LEN(TRIM(J14))=0</formula>
    </cfRule>
  </conditionalFormatting>
  <conditionalFormatting sqref="J16">
    <cfRule type="containsBlanks" dxfId="983" priority="54">
      <formula>LEN(TRIM(J16))=0</formula>
    </cfRule>
    <cfRule type="containsBlanks" dxfId="982" priority="55">
      <formula>LEN(TRIM(J16))=0</formula>
    </cfRule>
  </conditionalFormatting>
  <conditionalFormatting sqref="K21:K25 M21:M25">
    <cfRule type="containsBlanks" dxfId="981" priority="28">
      <formula>LEN(TRIM(K21))=0</formula>
    </cfRule>
    <cfRule type="containsBlanks" dxfId="980" priority="29">
      <formula>LEN(TRIM(K21))=0</formula>
    </cfRule>
  </conditionalFormatting>
  <conditionalFormatting sqref="M14">
    <cfRule type="containsBlanks" dxfId="979" priority="38">
      <formula>LEN(TRIM(M14))=0</formula>
    </cfRule>
    <cfRule type="containsBlanks" dxfId="978" priority="39">
      <formula>LEN(TRIM(M14))=0</formula>
    </cfRule>
  </conditionalFormatting>
  <conditionalFormatting sqref="P14">
    <cfRule type="containsBlanks" dxfId="977" priority="36">
      <formula>LEN(TRIM(P14))=0</formula>
    </cfRule>
    <cfRule type="containsBlanks" dxfId="976" priority="37">
      <formula>LEN(TRIM(P14))=0</formula>
    </cfRule>
  </conditionalFormatting>
  <conditionalFormatting sqref="Q29">
    <cfRule type="containsBlanks" dxfId="975" priority="50">
      <formula>LEN(TRIM(Q29))=0</formula>
    </cfRule>
    <cfRule type="containsBlanks" dxfId="974" priority="51">
      <formula>LEN(TRIM(Q29))=0</formula>
    </cfRule>
  </conditionalFormatting>
  <conditionalFormatting sqref="Q31">
    <cfRule type="containsBlanks" dxfId="973" priority="48">
      <formula>LEN(TRIM(Q31))=0</formula>
    </cfRule>
    <cfRule type="containsBlanks" dxfId="972" priority="49">
      <formula>LEN(TRIM(Q31))=0</formula>
    </cfRule>
  </conditionalFormatting>
  <conditionalFormatting sqref="U14">
    <cfRule type="containsBlanks" dxfId="971" priority="34">
      <formula>LEN(TRIM(U14))=0</formula>
    </cfRule>
    <cfRule type="containsBlanks" dxfId="970" priority="35">
      <formula>LEN(TRIM(U14))=0</formula>
    </cfRule>
  </conditionalFormatting>
  <conditionalFormatting sqref="W36">
    <cfRule type="containsBlanks" dxfId="969" priority="44">
      <formula>LEN(TRIM(W36))=0</formula>
    </cfRule>
    <cfRule type="containsBlanks" dxfId="968" priority="45">
      <formula>LEN(TRIM(W36))=0</formula>
    </cfRule>
  </conditionalFormatting>
  <conditionalFormatting sqref="X14">
    <cfRule type="containsBlanks" dxfId="967" priority="32">
      <formula>LEN(TRIM(X14))=0</formula>
    </cfRule>
    <cfRule type="containsBlanks" dxfId="966" priority="33">
      <formula>LEN(TRIM(X14))=0</formula>
    </cfRule>
  </conditionalFormatting>
  <conditionalFormatting sqref="AA14">
    <cfRule type="containsBlanks" dxfId="965" priority="30">
      <formula>LEN(TRIM(AA14))=0</formula>
    </cfRule>
    <cfRule type="containsBlanks" dxfId="964" priority="31">
      <formula>LEN(TRIM(AA14))=0</formula>
    </cfRule>
  </conditionalFormatting>
  <conditionalFormatting sqref="AC36">
    <cfRule type="containsBlanks" dxfId="963" priority="20">
      <formula>LEN(TRIM(AC36))=0</formula>
    </cfRule>
    <cfRule type="containsBlanks" dxfId="962" priority="21">
      <formula>LEN(TRIM(AC36))=0</formula>
    </cfRule>
  </conditionalFormatting>
  <conditionalFormatting sqref="AC1:AD1">
    <cfRule type="cellIs" dxfId="961" priority="5" operator="equal">
      <formula>""</formula>
    </cfRule>
  </conditionalFormatting>
  <conditionalFormatting sqref="AF1:AG1">
    <cfRule type="cellIs" dxfId="960" priority="4" operator="equal">
      <formula>""</formula>
    </cfRule>
  </conditionalFormatting>
  <conditionalFormatting sqref="I42">
    <cfRule type="containsBlanks" dxfId="959" priority="3">
      <formula>LEN(TRIM(I42))=0</formula>
    </cfRule>
  </conditionalFormatting>
  <conditionalFormatting sqref="I43">
    <cfRule type="containsBlanks" dxfId="958" priority="2">
      <formula>LEN(TRIM(I43))=0</formula>
    </cfRule>
  </conditionalFormatting>
  <conditionalFormatting sqref="I44">
    <cfRule type="containsBlanks" dxfId="957" priority="1">
      <formula>LEN(TRIM(I44))=0</formula>
    </cfRule>
  </conditionalFormatting>
  <pageMargins left="0.7" right="0.7" top="0.47" bottom="0.28000000000000003" header="0.2" footer="0.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'\\scaf.pref.shiga.local\school\八日市高等学校\A00_学校内共有\◆全国高文連\Ｒ６(2024 )高文連\理事様式2023\理事様式2023\[Ｒ５(2023) 様式７.xlsx]リスト'!#REF!</xm:f>
          </x14:formula1>
          <xm:sqref>I40:L40</xm:sqref>
        </x14:dataValidation>
        <x14:dataValidation type="list" allowBlank="1" showInputMessage="1" showErrorMessage="1" xr:uid="{AD1E5916-90CB-4633-808E-A09F65D55E2D}">
          <x14:formula1>
            <xm:f>様式７リスト!$B$2:$B$70</xm:f>
          </x14:formula1>
          <xm:sqref>I41:L44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56"/>
  <sheetViews>
    <sheetView workbookViewId="0">
      <selection activeCell="L10" sqref="L10:P10"/>
    </sheetView>
  </sheetViews>
  <sheetFormatPr defaultColWidth="9" defaultRowHeight="13.2" x14ac:dyDescent="0.2"/>
  <cols>
    <col min="1" max="5" width="5.21875" style="54" customWidth="1"/>
    <col min="6" max="16" width="5.21875" style="62" customWidth="1"/>
    <col min="17" max="16384" width="9" style="62"/>
  </cols>
  <sheetData>
    <row r="1" spans="1:17" x14ac:dyDescent="0.2">
      <c r="A1" s="7" t="s">
        <v>303</v>
      </c>
    </row>
    <row r="2" spans="1:17" x14ac:dyDescent="0.2">
      <c r="A2" s="7"/>
    </row>
    <row r="3" spans="1:17" ht="19.2" x14ac:dyDescent="0.2">
      <c r="A3" s="849" t="str">
        <f>事務局使用!F3</f>
        <v>２０２５</v>
      </c>
      <c r="B3" s="849"/>
      <c r="C3" s="849"/>
      <c r="D3" s="850" t="s">
        <v>698</v>
      </c>
      <c r="E3" s="850"/>
      <c r="F3" s="850"/>
      <c r="G3" s="850"/>
      <c r="H3" s="850"/>
      <c r="I3" s="850"/>
      <c r="J3" s="850"/>
      <c r="K3" s="850"/>
      <c r="L3" s="850"/>
      <c r="M3" s="850"/>
      <c r="N3" s="850"/>
      <c r="O3" s="850"/>
      <c r="P3" s="850"/>
      <c r="Q3" s="850"/>
    </row>
    <row r="4" spans="1:17" ht="13.8" thickBot="1" x14ac:dyDescent="0.25"/>
    <row r="5" spans="1:17" ht="24" customHeight="1" thickBot="1" x14ac:dyDescent="0.25">
      <c r="B5" s="63"/>
      <c r="I5" s="864">
        <f>'目次＆入力ｼｰﾄ'!D28</f>
        <v>0</v>
      </c>
      <c r="J5" s="865"/>
      <c r="K5" s="865"/>
      <c r="L5" s="865"/>
      <c r="M5" s="865"/>
      <c r="N5" s="865"/>
      <c r="O5" s="866"/>
      <c r="P5" s="64" t="s">
        <v>142</v>
      </c>
    </row>
    <row r="6" spans="1:17" ht="14.25" customHeight="1" x14ac:dyDescent="0.2">
      <c r="I6" s="54"/>
      <c r="J6" s="54"/>
      <c r="K6" s="54"/>
      <c r="L6" s="54"/>
      <c r="M6" s="54"/>
      <c r="N6" s="54"/>
      <c r="O6" s="54"/>
      <c r="P6" s="54"/>
    </row>
    <row r="7" spans="1:17" x14ac:dyDescent="0.2">
      <c r="A7" s="7" t="s">
        <v>223</v>
      </c>
    </row>
    <row r="8" spans="1:17" x14ac:dyDescent="0.2">
      <c r="A8" s="867" t="s">
        <v>224</v>
      </c>
      <c r="B8" s="868"/>
      <c r="C8" s="867" t="s">
        <v>225</v>
      </c>
      <c r="D8" s="871"/>
      <c r="E8" s="868"/>
      <c r="F8" s="867" t="s">
        <v>226</v>
      </c>
      <c r="G8" s="871"/>
      <c r="H8" s="868"/>
      <c r="I8" s="876" t="s">
        <v>227</v>
      </c>
      <c r="J8" s="876"/>
      <c r="K8" s="876"/>
      <c r="L8" s="876"/>
      <c r="M8" s="876"/>
      <c r="N8" s="876"/>
      <c r="O8" s="876"/>
      <c r="P8" s="876"/>
    </row>
    <row r="9" spans="1:17" ht="13.8" thickBot="1" x14ac:dyDescent="0.25">
      <c r="A9" s="869"/>
      <c r="B9" s="870"/>
      <c r="C9" s="872"/>
      <c r="D9" s="873"/>
      <c r="E9" s="874"/>
      <c r="F9" s="869"/>
      <c r="G9" s="875"/>
      <c r="H9" s="870"/>
      <c r="I9" s="877" t="s">
        <v>228</v>
      </c>
      <c r="J9" s="878"/>
      <c r="K9" s="879"/>
      <c r="L9" s="880" t="s">
        <v>229</v>
      </c>
      <c r="M9" s="880"/>
      <c r="N9" s="880"/>
      <c r="O9" s="880"/>
      <c r="P9" s="880"/>
    </row>
    <row r="10" spans="1:17" ht="14.25" customHeight="1" x14ac:dyDescent="0.2">
      <c r="A10" s="829" t="s">
        <v>230</v>
      </c>
      <c r="B10" s="830"/>
      <c r="C10" s="833" t="str">
        <f>IFERROR(VLOOKUP($I$5,様式８リスト!$B$2:$I$20,2,FALSE),"")</f>
        <v/>
      </c>
      <c r="D10" s="834"/>
      <c r="E10" s="835"/>
      <c r="F10" s="837">
        <f>SUM(I10:K13)</f>
        <v>0</v>
      </c>
      <c r="G10" s="837"/>
      <c r="H10" s="837"/>
      <c r="I10" s="853"/>
      <c r="J10" s="854"/>
      <c r="K10" s="855"/>
      <c r="L10" s="856"/>
      <c r="M10" s="856"/>
      <c r="N10" s="856"/>
      <c r="O10" s="856"/>
      <c r="P10" s="857"/>
    </row>
    <row r="11" spans="1:17" ht="14.25" customHeight="1" x14ac:dyDescent="0.2">
      <c r="A11" s="831"/>
      <c r="B11" s="610"/>
      <c r="C11" s="836"/>
      <c r="D11" s="837"/>
      <c r="E11" s="838"/>
      <c r="F11" s="837"/>
      <c r="G11" s="837"/>
      <c r="H11" s="837"/>
      <c r="I11" s="844"/>
      <c r="J11" s="845"/>
      <c r="K11" s="846"/>
      <c r="L11" s="821"/>
      <c r="M11" s="822"/>
      <c r="N11" s="822"/>
      <c r="O11" s="822"/>
      <c r="P11" s="823"/>
    </row>
    <row r="12" spans="1:17" ht="14.25" customHeight="1" x14ac:dyDescent="0.2">
      <c r="A12" s="831"/>
      <c r="B12" s="610"/>
      <c r="C12" s="836"/>
      <c r="D12" s="837"/>
      <c r="E12" s="838"/>
      <c r="F12" s="837"/>
      <c r="G12" s="837"/>
      <c r="H12" s="837"/>
      <c r="I12" s="844"/>
      <c r="J12" s="845"/>
      <c r="K12" s="846"/>
      <c r="L12" s="847"/>
      <c r="M12" s="847"/>
      <c r="N12" s="847"/>
      <c r="O12" s="847"/>
      <c r="P12" s="848"/>
    </row>
    <row r="13" spans="1:17" ht="14.25" customHeight="1" x14ac:dyDescent="0.2">
      <c r="A13" s="832"/>
      <c r="B13" s="519"/>
      <c r="C13" s="810"/>
      <c r="D13" s="811"/>
      <c r="E13" s="812"/>
      <c r="F13" s="811"/>
      <c r="G13" s="811"/>
      <c r="H13" s="811"/>
      <c r="I13" s="858"/>
      <c r="J13" s="859"/>
      <c r="K13" s="860"/>
      <c r="L13" s="851"/>
      <c r="M13" s="851"/>
      <c r="N13" s="851"/>
      <c r="O13" s="851"/>
      <c r="P13" s="852"/>
    </row>
    <row r="14" spans="1:17" ht="14.25" customHeight="1" x14ac:dyDescent="0.2">
      <c r="A14" s="829" t="s">
        <v>231</v>
      </c>
      <c r="B14" s="830"/>
      <c r="C14" s="833" t="str">
        <f>IFERROR(VLOOKUP($I$5,様式８リスト!$B$2:$I$20,3,FALSE),"")</f>
        <v/>
      </c>
      <c r="D14" s="834"/>
      <c r="E14" s="835"/>
      <c r="F14" s="837">
        <f>SUM(I14:K17)</f>
        <v>0</v>
      </c>
      <c r="G14" s="837"/>
      <c r="H14" s="837"/>
      <c r="I14" s="839"/>
      <c r="J14" s="840"/>
      <c r="K14" s="841"/>
      <c r="L14" s="842"/>
      <c r="M14" s="842"/>
      <c r="N14" s="842"/>
      <c r="O14" s="842"/>
      <c r="P14" s="843"/>
    </row>
    <row r="15" spans="1:17" ht="14.25" customHeight="1" x14ac:dyDescent="0.2">
      <c r="A15" s="831"/>
      <c r="B15" s="610"/>
      <c r="C15" s="836"/>
      <c r="D15" s="837"/>
      <c r="E15" s="838"/>
      <c r="F15" s="837"/>
      <c r="G15" s="837"/>
      <c r="H15" s="837"/>
      <c r="I15" s="844"/>
      <c r="J15" s="845"/>
      <c r="K15" s="846"/>
      <c r="L15" s="821"/>
      <c r="M15" s="822"/>
      <c r="N15" s="822"/>
      <c r="O15" s="822"/>
      <c r="P15" s="823"/>
    </row>
    <row r="16" spans="1:17" ht="14.25" customHeight="1" x14ac:dyDescent="0.2">
      <c r="A16" s="831"/>
      <c r="B16" s="610"/>
      <c r="C16" s="836"/>
      <c r="D16" s="837"/>
      <c r="E16" s="838"/>
      <c r="F16" s="837"/>
      <c r="G16" s="837"/>
      <c r="H16" s="837"/>
      <c r="I16" s="844"/>
      <c r="J16" s="845"/>
      <c r="K16" s="846"/>
      <c r="L16" s="821"/>
      <c r="M16" s="822"/>
      <c r="N16" s="822"/>
      <c r="O16" s="822"/>
      <c r="P16" s="823"/>
    </row>
    <row r="17" spans="1:16" ht="14.25" customHeight="1" x14ac:dyDescent="0.2">
      <c r="A17" s="832"/>
      <c r="B17" s="519"/>
      <c r="C17" s="810"/>
      <c r="D17" s="811"/>
      <c r="E17" s="812"/>
      <c r="F17" s="811"/>
      <c r="G17" s="811"/>
      <c r="H17" s="811"/>
      <c r="I17" s="824"/>
      <c r="J17" s="825"/>
      <c r="K17" s="826"/>
      <c r="L17" s="827"/>
      <c r="M17" s="827"/>
      <c r="N17" s="827"/>
      <c r="O17" s="827"/>
      <c r="P17" s="828"/>
    </row>
    <row r="18" spans="1:16" ht="14.25" customHeight="1" x14ac:dyDescent="0.2">
      <c r="A18" s="829" t="s">
        <v>232</v>
      </c>
      <c r="B18" s="830"/>
      <c r="C18" s="833" t="str">
        <f>IFERROR(VLOOKUP($I$5,様式８リスト!$B$2:$I$20,4,FALSE),"")</f>
        <v/>
      </c>
      <c r="D18" s="834"/>
      <c r="E18" s="835"/>
      <c r="F18" s="837">
        <f>SUM(I18:K24)</f>
        <v>0</v>
      </c>
      <c r="G18" s="837"/>
      <c r="H18" s="837"/>
      <c r="I18" s="839"/>
      <c r="J18" s="840"/>
      <c r="K18" s="841"/>
      <c r="L18" s="842"/>
      <c r="M18" s="842"/>
      <c r="N18" s="842"/>
      <c r="O18" s="842"/>
      <c r="P18" s="843"/>
    </row>
    <row r="19" spans="1:16" ht="14.25" customHeight="1" x14ac:dyDescent="0.2">
      <c r="A19" s="831"/>
      <c r="B19" s="610"/>
      <c r="C19" s="836"/>
      <c r="D19" s="837"/>
      <c r="E19" s="838"/>
      <c r="F19" s="837"/>
      <c r="G19" s="837"/>
      <c r="H19" s="837"/>
      <c r="I19" s="844"/>
      <c r="J19" s="845"/>
      <c r="K19" s="846"/>
      <c r="L19" s="821"/>
      <c r="M19" s="822"/>
      <c r="N19" s="822"/>
      <c r="O19" s="822"/>
      <c r="P19" s="823"/>
    </row>
    <row r="20" spans="1:16" ht="14.25" customHeight="1" x14ac:dyDescent="0.2">
      <c r="A20" s="831"/>
      <c r="B20" s="610"/>
      <c r="C20" s="836"/>
      <c r="D20" s="837"/>
      <c r="E20" s="838"/>
      <c r="F20" s="837"/>
      <c r="G20" s="837"/>
      <c r="H20" s="837"/>
      <c r="I20" s="844"/>
      <c r="J20" s="845"/>
      <c r="K20" s="846"/>
      <c r="L20" s="821"/>
      <c r="M20" s="822"/>
      <c r="N20" s="822"/>
      <c r="O20" s="822"/>
      <c r="P20" s="823"/>
    </row>
    <row r="21" spans="1:16" ht="14.25" customHeight="1" x14ac:dyDescent="0.2">
      <c r="A21" s="831"/>
      <c r="B21" s="610"/>
      <c r="C21" s="836"/>
      <c r="D21" s="837"/>
      <c r="E21" s="838"/>
      <c r="F21" s="837"/>
      <c r="G21" s="837"/>
      <c r="H21" s="837"/>
      <c r="I21" s="844"/>
      <c r="J21" s="845"/>
      <c r="K21" s="846"/>
      <c r="L21" s="821"/>
      <c r="M21" s="822"/>
      <c r="N21" s="822"/>
      <c r="O21" s="822"/>
      <c r="P21" s="823"/>
    </row>
    <row r="22" spans="1:16" ht="14.25" customHeight="1" x14ac:dyDescent="0.2">
      <c r="A22" s="831"/>
      <c r="B22" s="610"/>
      <c r="C22" s="836"/>
      <c r="D22" s="837"/>
      <c r="E22" s="838"/>
      <c r="F22" s="837"/>
      <c r="G22" s="837"/>
      <c r="H22" s="837"/>
      <c r="I22" s="844"/>
      <c r="J22" s="845"/>
      <c r="K22" s="846"/>
      <c r="L22" s="821"/>
      <c r="M22" s="822"/>
      <c r="N22" s="822"/>
      <c r="O22" s="822"/>
      <c r="P22" s="823"/>
    </row>
    <row r="23" spans="1:16" ht="14.25" customHeight="1" x14ac:dyDescent="0.2">
      <c r="A23" s="831"/>
      <c r="B23" s="610"/>
      <c r="C23" s="836"/>
      <c r="D23" s="837"/>
      <c r="E23" s="838"/>
      <c r="F23" s="837"/>
      <c r="G23" s="837"/>
      <c r="H23" s="837"/>
      <c r="I23" s="844"/>
      <c r="J23" s="845"/>
      <c r="K23" s="846"/>
      <c r="L23" s="821"/>
      <c r="M23" s="822"/>
      <c r="N23" s="822"/>
      <c r="O23" s="822"/>
      <c r="P23" s="823"/>
    </row>
    <row r="24" spans="1:16" ht="14.25" customHeight="1" x14ac:dyDescent="0.2">
      <c r="A24" s="832"/>
      <c r="B24" s="519"/>
      <c r="C24" s="810"/>
      <c r="D24" s="811"/>
      <c r="E24" s="812"/>
      <c r="F24" s="811"/>
      <c r="G24" s="811"/>
      <c r="H24" s="811"/>
      <c r="I24" s="824"/>
      <c r="J24" s="825"/>
      <c r="K24" s="826"/>
      <c r="L24" s="827"/>
      <c r="M24" s="827"/>
      <c r="N24" s="827"/>
      <c r="O24" s="827"/>
      <c r="P24" s="828"/>
    </row>
    <row r="25" spans="1:16" ht="14.25" customHeight="1" x14ac:dyDescent="0.2">
      <c r="A25" s="829" t="s">
        <v>233</v>
      </c>
      <c r="B25" s="830"/>
      <c r="C25" s="833" t="str">
        <f>IFERROR(VLOOKUP($I$5,様式８リスト!$B$2:$I$20,5,FALSE),"")</f>
        <v/>
      </c>
      <c r="D25" s="834"/>
      <c r="E25" s="835"/>
      <c r="F25" s="837">
        <f>SUM(I25:K31)</f>
        <v>0</v>
      </c>
      <c r="G25" s="837"/>
      <c r="H25" s="837"/>
      <c r="I25" s="839"/>
      <c r="J25" s="840"/>
      <c r="K25" s="841"/>
      <c r="L25" s="842"/>
      <c r="M25" s="842"/>
      <c r="N25" s="842"/>
      <c r="O25" s="842"/>
      <c r="P25" s="843"/>
    </row>
    <row r="26" spans="1:16" ht="14.25" customHeight="1" x14ac:dyDescent="0.2">
      <c r="A26" s="831"/>
      <c r="B26" s="610"/>
      <c r="C26" s="836"/>
      <c r="D26" s="837"/>
      <c r="E26" s="838"/>
      <c r="F26" s="837"/>
      <c r="G26" s="837"/>
      <c r="H26" s="837"/>
      <c r="I26" s="844"/>
      <c r="J26" s="845"/>
      <c r="K26" s="846"/>
      <c r="L26" s="821"/>
      <c r="M26" s="822"/>
      <c r="N26" s="822"/>
      <c r="O26" s="822"/>
      <c r="P26" s="823"/>
    </row>
    <row r="27" spans="1:16" ht="14.25" customHeight="1" x14ac:dyDescent="0.2">
      <c r="A27" s="831"/>
      <c r="B27" s="610"/>
      <c r="C27" s="836"/>
      <c r="D27" s="837"/>
      <c r="E27" s="838"/>
      <c r="F27" s="837"/>
      <c r="G27" s="837"/>
      <c r="H27" s="837"/>
      <c r="I27" s="844"/>
      <c r="J27" s="845"/>
      <c r="K27" s="846"/>
      <c r="L27" s="821"/>
      <c r="M27" s="822"/>
      <c r="N27" s="822"/>
      <c r="O27" s="822"/>
      <c r="P27" s="823"/>
    </row>
    <row r="28" spans="1:16" ht="14.25" customHeight="1" x14ac:dyDescent="0.2">
      <c r="A28" s="831"/>
      <c r="B28" s="610"/>
      <c r="C28" s="836"/>
      <c r="D28" s="837"/>
      <c r="E28" s="838"/>
      <c r="F28" s="837"/>
      <c r="G28" s="837"/>
      <c r="H28" s="837"/>
      <c r="I28" s="844"/>
      <c r="J28" s="845"/>
      <c r="K28" s="846"/>
      <c r="L28" s="821"/>
      <c r="M28" s="822"/>
      <c r="N28" s="822"/>
      <c r="O28" s="822"/>
      <c r="P28" s="823"/>
    </row>
    <row r="29" spans="1:16" ht="14.25" customHeight="1" x14ac:dyDescent="0.2">
      <c r="A29" s="831"/>
      <c r="B29" s="610"/>
      <c r="C29" s="836"/>
      <c r="D29" s="837"/>
      <c r="E29" s="838"/>
      <c r="F29" s="837"/>
      <c r="G29" s="837"/>
      <c r="H29" s="837"/>
      <c r="I29" s="844"/>
      <c r="J29" s="845"/>
      <c r="K29" s="846"/>
      <c r="L29" s="821"/>
      <c r="M29" s="822"/>
      <c r="N29" s="822"/>
      <c r="O29" s="822"/>
      <c r="P29" s="823"/>
    </row>
    <row r="30" spans="1:16" ht="14.25" customHeight="1" x14ac:dyDescent="0.2">
      <c r="A30" s="831"/>
      <c r="B30" s="610"/>
      <c r="C30" s="836"/>
      <c r="D30" s="837"/>
      <c r="E30" s="838"/>
      <c r="F30" s="837"/>
      <c r="G30" s="837"/>
      <c r="H30" s="837"/>
      <c r="I30" s="844"/>
      <c r="J30" s="845"/>
      <c r="K30" s="846"/>
      <c r="L30" s="821"/>
      <c r="M30" s="822"/>
      <c r="N30" s="822"/>
      <c r="O30" s="822"/>
      <c r="P30" s="823"/>
    </row>
    <row r="31" spans="1:16" ht="14.25" customHeight="1" x14ac:dyDescent="0.2">
      <c r="A31" s="832"/>
      <c r="B31" s="519"/>
      <c r="C31" s="810"/>
      <c r="D31" s="811"/>
      <c r="E31" s="812"/>
      <c r="F31" s="811"/>
      <c r="G31" s="811"/>
      <c r="H31" s="811"/>
      <c r="I31" s="824"/>
      <c r="J31" s="825"/>
      <c r="K31" s="826"/>
      <c r="L31" s="827"/>
      <c r="M31" s="827"/>
      <c r="N31" s="827"/>
      <c r="O31" s="827"/>
      <c r="P31" s="828"/>
    </row>
    <row r="32" spans="1:16" ht="14.25" customHeight="1" x14ac:dyDescent="0.2">
      <c r="A32" s="829" t="s">
        <v>234</v>
      </c>
      <c r="B32" s="830"/>
      <c r="C32" s="833" t="str">
        <f>IFERROR(VLOOKUP($I$5,様式８リスト!$B$2:$I$20,6,FALSE),"")</f>
        <v/>
      </c>
      <c r="D32" s="834"/>
      <c r="E32" s="835"/>
      <c r="F32" s="837">
        <f>SUM(I32:K35)</f>
        <v>0</v>
      </c>
      <c r="G32" s="837"/>
      <c r="H32" s="837"/>
      <c r="I32" s="839"/>
      <c r="J32" s="840"/>
      <c r="K32" s="841"/>
      <c r="L32" s="842"/>
      <c r="M32" s="842"/>
      <c r="N32" s="842"/>
      <c r="O32" s="842"/>
      <c r="P32" s="843"/>
    </row>
    <row r="33" spans="1:16" ht="14.25" customHeight="1" x14ac:dyDescent="0.2">
      <c r="A33" s="831"/>
      <c r="B33" s="610"/>
      <c r="C33" s="836"/>
      <c r="D33" s="837"/>
      <c r="E33" s="838"/>
      <c r="F33" s="837"/>
      <c r="G33" s="837"/>
      <c r="H33" s="837"/>
      <c r="I33" s="844"/>
      <c r="J33" s="845"/>
      <c r="K33" s="846"/>
      <c r="L33" s="821"/>
      <c r="M33" s="822"/>
      <c r="N33" s="822"/>
      <c r="O33" s="822"/>
      <c r="P33" s="823"/>
    </row>
    <row r="34" spans="1:16" ht="14.25" customHeight="1" x14ac:dyDescent="0.2">
      <c r="A34" s="831"/>
      <c r="B34" s="610"/>
      <c r="C34" s="836"/>
      <c r="D34" s="837"/>
      <c r="E34" s="838"/>
      <c r="F34" s="837"/>
      <c r="G34" s="837"/>
      <c r="H34" s="837"/>
      <c r="I34" s="844"/>
      <c r="J34" s="845"/>
      <c r="K34" s="846"/>
      <c r="L34" s="821"/>
      <c r="M34" s="822"/>
      <c r="N34" s="822"/>
      <c r="O34" s="822"/>
      <c r="P34" s="823"/>
    </row>
    <row r="35" spans="1:16" ht="14.25" customHeight="1" x14ac:dyDescent="0.2">
      <c r="A35" s="832"/>
      <c r="B35" s="519"/>
      <c r="C35" s="810"/>
      <c r="D35" s="811"/>
      <c r="E35" s="812"/>
      <c r="F35" s="811"/>
      <c r="G35" s="811"/>
      <c r="H35" s="811"/>
      <c r="I35" s="824"/>
      <c r="J35" s="825"/>
      <c r="K35" s="826"/>
      <c r="L35" s="827"/>
      <c r="M35" s="827"/>
      <c r="N35" s="827"/>
      <c r="O35" s="827"/>
      <c r="P35" s="828"/>
    </row>
    <row r="36" spans="1:16" ht="14.25" customHeight="1" x14ac:dyDescent="0.2">
      <c r="A36" s="829" t="s">
        <v>235</v>
      </c>
      <c r="B36" s="830"/>
      <c r="C36" s="833" t="str">
        <f>IFERROR(VLOOKUP($I$5,様式８リスト!$B$2:$I$20,7,FALSE),"")</f>
        <v/>
      </c>
      <c r="D36" s="834"/>
      <c r="E36" s="835"/>
      <c r="F36" s="837">
        <f>SUM(I36:K38)</f>
        <v>0</v>
      </c>
      <c r="G36" s="837"/>
      <c r="H36" s="837"/>
      <c r="I36" s="839"/>
      <c r="J36" s="840"/>
      <c r="K36" s="841"/>
      <c r="L36" s="842"/>
      <c r="M36" s="842"/>
      <c r="N36" s="842"/>
      <c r="O36" s="842"/>
      <c r="P36" s="843"/>
    </row>
    <row r="37" spans="1:16" ht="14.25" customHeight="1" x14ac:dyDescent="0.2">
      <c r="A37" s="831"/>
      <c r="B37" s="610"/>
      <c r="C37" s="836"/>
      <c r="D37" s="837"/>
      <c r="E37" s="838"/>
      <c r="F37" s="837"/>
      <c r="G37" s="837"/>
      <c r="H37" s="837"/>
      <c r="I37" s="844"/>
      <c r="J37" s="845"/>
      <c r="K37" s="846"/>
      <c r="L37" s="847"/>
      <c r="M37" s="847"/>
      <c r="N37" s="847"/>
      <c r="O37" s="847"/>
      <c r="P37" s="848"/>
    </row>
    <row r="38" spans="1:16" ht="14.25" customHeight="1" thickBot="1" x14ac:dyDescent="0.25">
      <c r="A38" s="832"/>
      <c r="B38" s="519"/>
      <c r="C38" s="810"/>
      <c r="D38" s="811"/>
      <c r="E38" s="812"/>
      <c r="F38" s="811"/>
      <c r="G38" s="811"/>
      <c r="H38" s="811"/>
      <c r="I38" s="805"/>
      <c r="J38" s="806"/>
      <c r="K38" s="807"/>
      <c r="L38" s="808"/>
      <c r="M38" s="808"/>
      <c r="N38" s="808"/>
      <c r="O38" s="808"/>
      <c r="P38" s="809"/>
    </row>
    <row r="39" spans="1:16" ht="24" customHeight="1" x14ac:dyDescent="0.2">
      <c r="A39" s="771" t="s">
        <v>236</v>
      </c>
      <c r="B39" s="772"/>
      <c r="C39" s="810" t="str">
        <f>IFERROR(VLOOKUP($I$5,様式８リスト!$B$2:$I$20,8,FALSE),"")</f>
        <v/>
      </c>
      <c r="D39" s="811"/>
      <c r="E39" s="812"/>
      <c r="F39" s="813">
        <f>SUM(F10:H38)</f>
        <v>0</v>
      </c>
      <c r="G39" s="814"/>
      <c r="H39" s="815"/>
      <c r="I39" s="816" t="s">
        <v>237</v>
      </c>
      <c r="J39" s="817"/>
      <c r="K39" s="818"/>
      <c r="L39" s="819" t="str">
        <f>IFERROR(C39-F39,"")</f>
        <v/>
      </c>
      <c r="M39" s="819"/>
      <c r="N39" s="819"/>
      <c r="O39" s="820"/>
      <c r="P39" s="820"/>
    </row>
    <row r="41" spans="1:16" x14ac:dyDescent="0.2">
      <c r="A41" s="63" t="s">
        <v>238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1:16" x14ac:dyDescent="0.2">
      <c r="A42" s="63" t="s">
        <v>239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4" spans="1:16" x14ac:dyDescent="0.2">
      <c r="A44" s="7" t="s">
        <v>240</v>
      </c>
      <c r="B44" s="7"/>
    </row>
    <row r="46" spans="1:16" ht="20.25" customHeight="1" x14ac:dyDescent="0.2">
      <c r="A46" s="801" t="str">
        <f>事務局使用!F3</f>
        <v>２０２５</v>
      </c>
      <c r="B46" s="801"/>
      <c r="C46" s="54" t="s">
        <v>241</v>
      </c>
      <c r="D46" s="65"/>
      <c r="E46" s="54" t="s">
        <v>242</v>
      </c>
      <c r="F46" s="65"/>
      <c r="G46" s="54" t="s">
        <v>243</v>
      </c>
      <c r="H46" s="54"/>
      <c r="I46" s="54"/>
      <c r="J46" s="54"/>
      <c r="K46" s="54"/>
    </row>
    <row r="48" spans="1:16" ht="19.5" customHeight="1" x14ac:dyDescent="0.2">
      <c r="A48" s="610" t="s">
        <v>244</v>
      </c>
      <c r="B48" s="610"/>
      <c r="C48" s="610"/>
      <c r="D48" s="607">
        <f>'目次＆入力ｼｰﾄ'!D30:G30</f>
        <v>0</v>
      </c>
      <c r="E48" s="607"/>
      <c r="F48" s="607"/>
      <c r="G48" s="607"/>
      <c r="H48" s="607"/>
      <c r="I48" s="66" t="s">
        <v>245</v>
      </c>
      <c r="J48" s="7"/>
      <c r="K48" s="802">
        <f>'目次＆入力ｼｰﾄ'!D29</f>
        <v>0</v>
      </c>
      <c r="L48" s="802"/>
      <c r="M48" s="802"/>
      <c r="N48" s="802"/>
      <c r="O48" s="803" t="s">
        <v>246</v>
      </c>
      <c r="P48" s="803"/>
    </row>
    <row r="49" spans="1:20" ht="19.5" customHeight="1" x14ac:dyDescent="0.2">
      <c r="F49" s="54"/>
      <c r="G49" s="54"/>
      <c r="H49" s="54"/>
      <c r="I49" s="54"/>
      <c r="J49" s="54"/>
      <c r="K49" s="68"/>
      <c r="L49" s="68"/>
      <c r="M49" s="68"/>
      <c r="N49" s="68"/>
      <c r="P49" s="67"/>
    </row>
    <row r="50" spans="1:20" ht="19.5" customHeight="1" x14ac:dyDescent="0.2">
      <c r="A50" s="610" t="s">
        <v>247</v>
      </c>
      <c r="B50" s="610"/>
      <c r="C50" s="610"/>
      <c r="D50" s="804"/>
      <c r="E50" s="804"/>
      <c r="F50" s="804"/>
      <c r="G50" s="804"/>
      <c r="H50" s="804"/>
      <c r="I50" s="804"/>
      <c r="J50" s="54"/>
      <c r="K50" s="802"/>
      <c r="L50" s="802"/>
      <c r="M50" s="802"/>
      <c r="N50" s="802"/>
      <c r="O50" s="803" t="s">
        <v>246</v>
      </c>
      <c r="P50" s="803"/>
      <c r="S50" s="268"/>
      <c r="T50" s="62" t="s">
        <v>731</v>
      </c>
    </row>
    <row r="52" spans="1:20" ht="21" customHeight="1" x14ac:dyDescent="0.2">
      <c r="A52" s="210" t="s">
        <v>849</v>
      </c>
      <c r="B52" s="69"/>
      <c r="C52" s="3"/>
      <c r="D52" s="3"/>
      <c r="E52" s="3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</row>
    <row r="54" spans="1:20" s="36" customFormat="1" ht="22.5" customHeight="1" x14ac:dyDescent="0.2">
      <c r="A54" s="25"/>
      <c r="B54" s="37" t="s">
        <v>225</v>
      </c>
      <c r="C54" s="798" t="str">
        <f>C39</f>
        <v/>
      </c>
      <c r="D54" s="799"/>
      <c r="E54" s="799"/>
      <c r="F54" s="65" t="s">
        <v>819</v>
      </c>
      <c r="G54" s="800" t="s">
        <v>687</v>
      </c>
      <c r="H54" s="587"/>
      <c r="I54" s="799" t="s">
        <v>249</v>
      </c>
      <c r="J54" s="799"/>
      <c r="K54" s="799"/>
      <c r="L54" s="800" t="s">
        <v>688</v>
      </c>
      <c r="M54" s="587"/>
      <c r="N54" s="799" t="s">
        <v>250</v>
      </c>
      <c r="O54" s="799"/>
      <c r="P54" s="799"/>
    </row>
    <row r="56" spans="1:20" ht="19.2" x14ac:dyDescent="0.2">
      <c r="B56" s="861" t="s">
        <v>690</v>
      </c>
      <c r="C56" s="862"/>
      <c r="D56" s="862"/>
      <c r="E56" s="862" t="str">
        <f>事務局使用!B12</f>
        <v>１１月１４日（金）</v>
      </c>
      <c r="F56" s="862"/>
      <c r="G56" s="862"/>
      <c r="H56" s="862"/>
      <c r="I56" s="863"/>
    </row>
  </sheetData>
  <mergeCells count="106">
    <mergeCell ref="B56:D56"/>
    <mergeCell ref="E56:I56"/>
    <mergeCell ref="I5:O5"/>
    <mergeCell ref="A8:B9"/>
    <mergeCell ref="C8:E9"/>
    <mergeCell ref="F8:H9"/>
    <mergeCell ref="I8:P8"/>
    <mergeCell ref="I9:K9"/>
    <mergeCell ref="L9:P9"/>
    <mergeCell ref="A18:B24"/>
    <mergeCell ref="C18:E24"/>
    <mergeCell ref="F18:H24"/>
    <mergeCell ref="I18:K18"/>
    <mergeCell ref="L18:P18"/>
    <mergeCell ref="I19:K19"/>
    <mergeCell ref="L19:P19"/>
    <mergeCell ref="I20:K20"/>
    <mergeCell ref="I24:K24"/>
    <mergeCell ref="L24:P24"/>
    <mergeCell ref="I25:K25"/>
    <mergeCell ref="L25:P25"/>
    <mergeCell ref="I26:K26"/>
    <mergeCell ref="L26:P26"/>
    <mergeCell ref="I27:K27"/>
    <mergeCell ref="A3:C3"/>
    <mergeCell ref="D3:Q3"/>
    <mergeCell ref="L13:P13"/>
    <mergeCell ref="A14:B17"/>
    <mergeCell ref="C14:E17"/>
    <mergeCell ref="F14:H17"/>
    <mergeCell ref="I14:K14"/>
    <mergeCell ref="L14:P14"/>
    <mergeCell ref="I15:K15"/>
    <mergeCell ref="L15:P15"/>
    <mergeCell ref="I16:K16"/>
    <mergeCell ref="L16:P16"/>
    <mergeCell ref="A10:B13"/>
    <mergeCell ref="C10:E13"/>
    <mergeCell ref="F10:H13"/>
    <mergeCell ref="I10:K10"/>
    <mergeCell ref="L10:P10"/>
    <mergeCell ref="I11:K11"/>
    <mergeCell ref="L11:P11"/>
    <mergeCell ref="I12:K12"/>
    <mergeCell ref="L12:P12"/>
    <mergeCell ref="I13:K13"/>
    <mergeCell ref="I17:K17"/>
    <mergeCell ref="L17:P17"/>
    <mergeCell ref="L20:P20"/>
    <mergeCell ref="I21:K21"/>
    <mergeCell ref="L21:P21"/>
    <mergeCell ref="I22:K22"/>
    <mergeCell ref="L22:P22"/>
    <mergeCell ref="I23:K23"/>
    <mergeCell ref="L23:P23"/>
    <mergeCell ref="I31:K31"/>
    <mergeCell ref="L31:P31"/>
    <mergeCell ref="I34:K34"/>
    <mergeCell ref="A25:B31"/>
    <mergeCell ref="C25:E31"/>
    <mergeCell ref="F25:H31"/>
    <mergeCell ref="L27:P27"/>
    <mergeCell ref="I28:K28"/>
    <mergeCell ref="L28:P28"/>
    <mergeCell ref="I29:K29"/>
    <mergeCell ref="L29:P29"/>
    <mergeCell ref="I30:K30"/>
    <mergeCell ref="L30:P30"/>
    <mergeCell ref="I38:K38"/>
    <mergeCell ref="L38:P38"/>
    <mergeCell ref="A39:B39"/>
    <mergeCell ref="C39:E39"/>
    <mergeCell ref="F39:H39"/>
    <mergeCell ref="I39:K39"/>
    <mergeCell ref="L39:P39"/>
    <mergeCell ref="L34:P34"/>
    <mergeCell ref="I35:K35"/>
    <mergeCell ref="L35:P35"/>
    <mergeCell ref="A36:B38"/>
    <mergeCell ref="C36:E38"/>
    <mergeCell ref="F36:H38"/>
    <mergeCell ref="I36:K36"/>
    <mergeCell ref="L36:P36"/>
    <mergeCell ref="I37:K37"/>
    <mergeCell ref="L37:P37"/>
    <mergeCell ref="A32:B35"/>
    <mergeCell ref="C32:E35"/>
    <mergeCell ref="F32:H35"/>
    <mergeCell ref="I32:K32"/>
    <mergeCell ref="L32:P32"/>
    <mergeCell ref="I33:K33"/>
    <mergeCell ref="L33:P33"/>
    <mergeCell ref="C54:E54"/>
    <mergeCell ref="G54:H54"/>
    <mergeCell ref="I54:K54"/>
    <mergeCell ref="L54:M54"/>
    <mergeCell ref="N54:P54"/>
    <mergeCell ref="A46:B46"/>
    <mergeCell ref="A48:C48"/>
    <mergeCell ref="D48:H48"/>
    <mergeCell ref="K48:N48"/>
    <mergeCell ref="O48:P48"/>
    <mergeCell ref="A50:C50"/>
    <mergeCell ref="D50:I50"/>
    <mergeCell ref="K50:N50"/>
    <mergeCell ref="O50:P50"/>
  </mergeCells>
  <phoneticPr fontId="3"/>
  <conditionalFormatting sqref="D46">
    <cfRule type="cellIs" dxfId="956" priority="4" operator="equal">
      <formula>""</formula>
    </cfRule>
  </conditionalFormatting>
  <conditionalFormatting sqref="D50:I50">
    <cfRule type="cellIs" dxfId="955" priority="2" operator="equal">
      <formula>""</formula>
    </cfRule>
  </conditionalFormatting>
  <conditionalFormatting sqref="F14">
    <cfRule type="cellIs" dxfId="954" priority="20" operator="greaterThan">
      <formula>$C$14</formula>
    </cfRule>
  </conditionalFormatting>
  <conditionalFormatting sqref="F46">
    <cfRule type="cellIs" dxfId="953" priority="3" operator="equal">
      <formula>""</formula>
    </cfRule>
  </conditionalFormatting>
  <conditionalFormatting sqref="F10:H13">
    <cfRule type="cellIs" dxfId="952" priority="16" operator="greaterThan">
      <formula>$C$10</formula>
    </cfRule>
  </conditionalFormatting>
  <conditionalFormatting sqref="F18:H24">
    <cfRule type="cellIs" dxfId="951" priority="8" operator="greaterThan">
      <formula>$C$18</formula>
    </cfRule>
  </conditionalFormatting>
  <conditionalFormatting sqref="F25:H31">
    <cfRule type="cellIs" dxfId="950" priority="7" operator="greaterThan">
      <formula>$C$25</formula>
    </cfRule>
  </conditionalFormatting>
  <conditionalFormatting sqref="F32:H35">
    <cfRule type="cellIs" dxfId="949" priority="6" operator="greaterThan">
      <formula>$C$32</formula>
    </cfRule>
  </conditionalFormatting>
  <conditionalFormatting sqref="F36:H38">
    <cfRule type="cellIs" dxfId="948" priority="5" operator="greaterThan">
      <formula>$C$36</formula>
    </cfRule>
  </conditionalFormatting>
  <conditionalFormatting sqref="I10:P38">
    <cfRule type="containsBlanks" dxfId="947" priority="12">
      <formula>LEN(TRIM(I10))=0</formula>
    </cfRule>
    <cfRule type="containsBlanks" dxfId="946" priority="13">
      <formula>LEN(TRIM(I10))=0</formula>
    </cfRule>
  </conditionalFormatting>
  <conditionalFormatting sqref="K50:N50">
    <cfRule type="cellIs" dxfId="945" priority="1" operator="equal">
      <formula>""</formula>
    </cfRule>
  </conditionalFormatting>
  <conditionalFormatting sqref="L39:P39">
    <cfRule type="cellIs" dxfId="944" priority="19" operator="equal">
      <formula>0</formula>
    </cfRule>
  </conditionalFormatting>
  <pageMargins left="0.86" right="0.22" top="0.42" bottom="0.3" header="0.2" footer="0.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B00-000000000000}">
          <x14:formula1>
            <xm:f>様式６リスト!$J$2:$J$70</xm:f>
          </x14:formula1>
          <xm:sqref>D50:I50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50"/>
  <sheetViews>
    <sheetView workbookViewId="0">
      <selection activeCell="AI12" sqref="AI12"/>
    </sheetView>
  </sheetViews>
  <sheetFormatPr defaultColWidth="9" defaultRowHeight="13.2" x14ac:dyDescent="0.2"/>
  <cols>
    <col min="1" max="34" width="2.44140625" style="2" customWidth="1"/>
    <col min="35" max="16384" width="9" style="2"/>
  </cols>
  <sheetData>
    <row r="1" spans="1:34" x14ac:dyDescent="0.2">
      <c r="A1" s="207" t="s">
        <v>304</v>
      </c>
      <c r="M1" s="610"/>
      <c r="N1" s="610"/>
      <c r="X1" s="613" t="str">
        <f>事務局使用!F3</f>
        <v>２０２５</v>
      </c>
      <c r="Y1" s="613"/>
      <c r="Z1" s="613"/>
      <c r="AA1" s="613"/>
      <c r="AB1" s="54" t="s">
        <v>305</v>
      </c>
      <c r="AC1" s="636"/>
      <c r="AD1" s="636"/>
      <c r="AE1" s="54" t="s">
        <v>306</v>
      </c>
      <c r="AF1" s="636"/>
      <c r="AG1" s="636"/>
      <c r="AH1" s="54" t="s">
        <v>307</v>
      </c>
    </row>
    <row r="3" spans="1:34" x14ac:dyDescent="0.2">
      <c r="A3" s="575" t="s">
        <v>4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7"/>
    </row>
    <row r="4" spans="1:34" x14ac:dyDescent="0.2">
      <c r="A4" s="561" t="s">
        <v>950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62"/>
    </row>
    <row r="5" spans="1:34" x14ac:dyDescent="0.2">
      <c r="A5" s="573" t="s">
        <v>967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574"/>
    </row>
    <row r="6" spans="1:34" x14ac:dyDescent="0.2">
      <c r="A6" s="561" t="s">
        <v>955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62"/>
      <c r="P6" s="55"/>
      <c r="Q6" s="55"/>
      <c r="R6" s="55"/>
      <c r="U6" s="4"/>
      <c r="V6" s="4"/>
      <c r="W6" s="4"/>
      <c r="X6" s="4"/>
      <c r="Y6" s="56" t="s">
        <v>45</v>
      </c>
      <c r="Z6" s="535">
        <f>'目次＆入力ｼｰﾄ'!D28</f>
        <v>0</v>
      </c>
      <c r="AA6" s="535"/>
      <c r="AB6" s="535"/>
      <c r="AC6" s="535"/>
      <c r="AD6" s="535"/>
      <c r="AE6" s="535"/>
      <c r="AF6" s="535"/>
      <c r="AG6" s="4" t="s">
        <v>46</v>
      </c>
    </row>
    <row r="7" spans="1:34" x14ac:dyDescent="0.2">
      <c r="A7" s="563" t="s">
        <v>5</v>
      </c>
      <c r="B7" s="564"/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4"/>
      <c r="O7" s="565"/>
      <c r="P7" s="55"/>
      <c r="Q7" s="55"/>
      <c r="R7" s="55"/>
      <c r="T7" s="568" t="s">
        <v>77</v>
      </c>
      <c r="U7" s="568"/>
      <c r="V7" s="568"/>
      <c r="W7" s="568"/>
      <c r="X7" s="611">
        <f>'目次＆入力ｼｰﾄ'!D32</f>
        <v>0</v>
      </c>
      <c r="Y7" s="611"/>
      <c r="Z7" s="611"/>
      <c r="AA7" s="611"/>
      <c r="AB7" s="611"/>
      <c r="AC7" s="611"/>
      <c r="AD7" s="611"/>
      <c r="AE7" s="611"/>
      <c r="AF7" s="611"/>
      <c r="AG7" s="611"/>
      <c r="AH7" s="611"/>
    </row>
    <row r="8" spans="1:34" x14ac:dyDescent="0.2">
      <c r="P8" s="55"/>
      <c r="Q8" s="55"/>
      <c r="R8" s="55"/>
      <c r="T8" s="568" t="s">
        <v>47</v>
      </c>
      <c r="U8" s="568"/>
      <c r="V8" s="568"/>
      <c r="W8" s="568"/>
      <c r="X8" s="612">
        <f>'目次＆入力ｼｰﾄ'!D31</f>
        <v>0</v>
      </c>
      <c r="Y8" s="612"/>
      <c r="Z8" s="612"/>
      <c r="AA8" s="612"/>
      <c r="AB8" s="612"/>
      <c r="AC8" s="612"/>
      <c r="AD8" s="612"/>
      <c r="AE8" s="612"/>
      <c r="AF8" s="612"/>
      <c r="AG8" s="612"/>
      <c r="AH8" s="612"/>
    </row>
    <row r="9" spans="1:34" ht="36.75" customHeight="1" x14ac:dyDescent="0.2"/>
    <row r="10" spans="1:34" ht="32.25" customHeight="1" x14ac:dyDescent="0.2">
      <c r="A10" s="197"/>
      <c r="B10" s="624" t="str">
        <f>事務局使用!B22</f>
        <v>第４５回近畿高等学校総合文化祭（鳥取大会）</v>
      </c>
      <c r="C10" s="624"/>
      <c r="D10" s="624"/>
      <c r="E10" s="624"/>
      <c r="F10" s="624"/>
      <c r="G10" s="624"/>
      <c r="H10" s="624"/>
      <c r="I10" s="624"/>
      <c r="J10" s="624"/>
      <c r="K10" s="624"/>
      <c r="L10" s="624"/>
      <c r="M10" s="624"/>
      <c r="N10" s="624"/>
      <c r="O10" s="624"/>
      <c r="P10" s="624"/>
      <c r="Q10" s="624"/>
      <c r="R10" s="624"/>
      <c r="S10" s="624"/>
      <c r="T10" s="624"/>
      <c r="U10" s="624"/>
      <c r="V10" s="624"/>
      <c r="W10" s="624"/>
      <c r="X10" s="624"/>
      <c r="Y10" s="197" t="s">
        <v>685</v>
      </c>
      <c r="AA10" s="197"/>
      <c r="AB10" s="197"/>
      <c r="AC10" s="197"/>
      <c r="AD10" s="197"/>
      <c r="AE10" s="197"/>
      <c r="AF10" s="197"/>
      <c r="AG10" s="197"/>
      <c r="AH10" s="197"/>
    </row>
    <row r="11" spans="1:34" ht="15" customHeight="1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x14ac:dyDescent="0.2">
      <c r="A12" s="610" t="s">
        <v>309</v>
      </c>
      <c r="B12" s="610"/>
      <c r="C12" s="610"/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</row>
    <row r="13" spans="1:34" ht="18.75" customHeight="1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</row>
    <row r="14" spans="1:34" x14ac:dyDescent="0.2">
      <c r="A14" s="610" t="s">
        <v>127</v>
      </c>
      <c r="B14" s="610"/>
      <c r="C14" s="610"/>
      <c r="D14" s="610"/>
      <c r="E14" s="610"/>
      <c r="F14" s="610"/>
      <c r="G14" s="610"/>
      <c r="H14" s="610"/>
      <c r="I14" s="610"/>
      <c r="J14" s="610"/>
      <c r="K14" s="610"/>
      <c r="L14" s="610"/>
      <c r="M14" s="610"/>
      <c r="N14" s="610"/>
      <c r="O14" s="610"/>
      <c r="P14" s="610"/>
      <c r="Q14" s="610"/>
      <c r="R14" s="610"/>
      <c r="S14" s="610"/>
      <c r="T14" s="610"/>
      <c r="U14" s="610"/>
      <c r="V14" s="610"/>
      <c r="W14" s="610"/>
      <c r="X14" s="610"/>
      <c r="Y14" s="610"/>
      <c r="Z14" s="610"/>
      <c r="AA14" s="610"/>
      <c r="AB14" s="610"/>
      <c r="AC14" s="610"/>
      <c r="AD14" s="610"/>
      <c r="AE14" s="610"/>
      <c r="AF14" s="610"/>
      <c r="AG14" s="610"/>
      <c r="AH14" s="610"/>
    </row>
    <row r="16" spans="1:34" x14ac:dyDescent="0.2">
      <c r="A16" s="2" t="s">
        <v>128</v>
      </c>
      <c r="N16" s="55"/>
      <c r="O16" s="54"/>
      <c r="P16" s="55"/>
      <c r="Q16" s="55"/>
      <c r="T16" s="54"/>
      <c r="U16" s="55"/>
      <c r="V16" s="55"/>
      <c r="W16" s="535">
        <f>Z6</f>
        <v>0</v>
      </c>
      <c r="X16" s="535"/>
      <c r="Y16" s="535"/>
      <c r="Z16" s="535"/>
      <c r="AA16" s="535"/>
      <c r="AB16" s="535"/>
      <c r="AC16" s="535"/>
      <c r="AD16" s="535"/>
      <c r="AE16" s="4" t="s">
        <v>46</v>
      </c>
      <c r="AF16" s="4"/>
    </row>
    <row r="17" spans="1:33" ht="21.75" customHeight="1" x14ac:dyDescent="0.2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33" x14ac:dyDescent="0.2">
      <c r="A18" s="2" t="s">
        <v>129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AA18" s="610" t="s">
        <v>130</v>
      </c>
      <c r="AB18" s="610"/>
      <c r="AC18" s="884"/>
      <c r="AD18" s="884"/>
      <c r="AE18" s="884"/>
      <c r="AF18" s="2" t="s">
        <v>16</v>
      </c>
    </row>
    <row r="19" spans="1:33" ht="3.75" customHeight="1" x14ac:dyDescent="0.2"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</row>
    <row r="20" spans="1:33" ht="15.75" customHeight="1" x14ac:dyDescent="0.2">
      <c r="C20" s="885"/>
      <c r="D20" s="885"/>
      <c r="E20" s="885"/>
      <c r="F20" s="885"/>
      <c r="G20" s="885"/>
      <c r="H20" s="885"/>
      <c r="I20" s="885"/>
      <c r="J20" s="885"/>
      <c r="K20" s="885"/>
      <c r="L20" s="885"/>
      <c r="M20" s="885"/>
      <c r="N20" s="885"/>
      <c r="O20" s="885"/>
      <c r="P20" s="885"/>
      <c r="Q20" s="885"/>
      <c r="R20" s="885"/>
      <c r="S20" s="885"/>
      <c r="T20" s="885"/>
      <c r="U20" s="885"/>
      <c r="V20" s="885"/>
      <c r="W20" s="885"/>
      <c r="X20" s="885"/>
      <c r="Y20" s="885"/>
      <c r="Z20" s="885"/>
      <c r="AA20" s="885"/>
      <c r="AB20" s="885"/>
      <c r="AC20" s="885"/>
      <c r="AD20" s="885"/>
      <c r="AE20" s="885"/>
      <c r="AF20" s="885"/>
    </row>
    <row r="21" spans="1:33" ht="15.75" customHeight="1" x14ac:dyDescent="0.2">
      <c r="C21" s="885"/>
      <c r="D21" s="885"/>
      <c r="E21" s="885"/>
      <c r="F21" s="885"/>
      <c r="G21" s="885"/>
      <c r="H21" s="885"/>
      <c r="I21" s="885"/>
      <c r="J21" s="885"/>
      <c r="K21" s="885"/>
      <c r="L21" s="885"/>
      <c r="M21" s="885"/>
      <c r="N21" s="885"/>
      <c r="O21" s="885"/>
      <c r="P21" s="885"/>
      <c r="Q21" s="885"/>
      <c r="R21" s="885"/>
      <c r="S21" s="885"/>
      <c r="T21" s="885"/>
      <c r="U21" s="885"/>
      <c r="V21" s="885"/>
      <c r="W21" s="885"/>
      <c r="X21" s="885"/>
      <c r="Y21" s="885"/>
      <c r="Z21" s="885"/>
      <c r="AA21" s="885"/>
      <c r="AB21" s="885"/>
      <c r="AC21" s="885"/>
      <c r="AD21" s="885"/>
      <c r="AE21" s="885"/>
      <c r="AF21" s="885"/>
    </row>
    <row r="22" spans="1:33" ht="15.75" customHeight="1" x14ac:dyDescent="0.2">
      <c r="C22" s="885"/>
      <c r="D22" s="885"/>
      <c r="E22" s="885"/>
      <c r="F22" s="885"/>
      <c r="G22" s="885"/>
      <c r="H22" s="885"/>
      <c r="I22" s="885"/>
      <c r="J22" s="885"/>
      <c r="K22" s="885"/>
      <c r="L22" s="885"/>
      <c r="M22" s="885"/>
      <c r="N22" s="885"/>
      <c r="O22" s="885"/>
      <c r="P22" s="885"/>
      <c r="Q22" s="885"/>
      <c r="R22" s="885"/>
      <c r="S22" s="885"/>
      <c r="T22" s="885"/>
      <c r="U22" s="885"/>
      <c r="V22" s="885"/>
      <c r="W22" s="885"/>
      <c r="X22" s="885"/>
      <c r="Y22" s="885"/>
      <c r="Z22" s="885"/>
      <c r="AA22" s="885"/>
      <c r="AB22" s="885"/>
      <c r="AC22" s="885"/>
      <c r="AD22" s="885"/>
      <c r="AE22" s="885"/>
      <c r="AF22" s="885"/>
    </row>
    <row r="23" spans="1:33" ht="15.75" customHeight="1" x14ac:dyDescent="0.2">
      <c r="C23" s="885"/>
      <c r="D23" s="885"/>
      <c r="E23" s="885"/>
      <c r="F23" s="885"/>
      <c r="G23" s="885"/>
      <c r="H23" s="885"/>
      <c r="I23" s="885"/>
      <c r="J23" s="885"/>
      <c r="K23" s="885"/>
      <c r="L23" s="885"/>
      <c r="M23" s="885"/>
      <c r="N23" s="885"/>
      <c r="O23" s="885"/>
      <c r="P23" s="885"/>
      <c r="Q23" s="885"/>
      <c r="R23" s="885"/>
      <c r="S23" s="885"/>
      <c r="T23" s="885"/>
      <c r="U23" s="885"/>
      <c r="V23" s="885"/>
      <c r="W23" s="885"/>
      <c r="X23" s="885"/>
      <c r="Y23" s="885"/>
      <c r="Z23" s="885"/>
      <c r="AA23" s="885"/>
      <c r="AB23" s="885"/>
      <c r="AC23" s="885"/>
      <c r="AD23" s="885"/>
      <c r="AE23" s="885"/>
      <c r="AF23" s="885"/>
    </row>
    <row r="24" spans="1:33" ht="15.75" customHeight="1" x14ac:dyDescent="0.2">
      <c r="C24" s="885"/>
      <c r="D24" s="885"/>
      <c r="E24" s="885"/>
      <c r="F24" s="885"/>
      <c r="G24" s="885"/>
      <c r="H24" s="885"/>
      <c r="I24" s="885"/>
      <c r="J24" s="885"/>
      <c r="K24" s="885"/>
      <c r="L24" s="885"/>
      <c r="M24" s="885"/>
      <c r="N24" s="885"/>
      <c r="O24" s="885"/>
      <c r="P24" s="885"/>
      <c r="Q24" s="885"/>
      <c r="R24" s="885"/>
      <c r="S24" s="885"/>
      <c r="T24" s="885"/>
      <c r="U24" s="885"/>
      <c r="V24" s="885"/>
      <c r="W24" s="885"/>
      <c r="X24" s="885"/>
      <c r="Y24" s="885"/>
      <c r="Z24" s="885"/>
      <c r="AA24" s="885"/>
      <c r="AB24" s="885"/>
      <c r="AC24" s="885"/>
      <c r="AD24" s="885"/>
      <c r="AE24" s="885"/>
      <c r="AF24" s="885"/>
    </row>
    <row r="25" spans="1:33" ht="15.75" customHeight="1" x14ac:dyDescent="0.2">
      <c r="B25" s="55"/>
      <c r="C25" s="885"/>
      <c r="D25" s="885"/>
      <c r="E25" s="885"/>
      <c r="F25" s="885"/>
      <c r="G25" s="885"/>
      <c r="H25" s="885"/>
      <c r="I25" s="885"/>
      <c r="J25" s="885"/>
      <c r="K25" s="885"/>
      <c r="L25" s="885"/>
      <c r="M25" s="885"/>
      <c r="N25" s="885"/>
      <c r="O25" s="885"/>
      <c r="P25" s="885"/>
      <c r="Q25" s="885"/>
      <c r="R25" s="885"/>
      <c r="S25" s="885"/>
      <c r="T25" s="885"/>
      <c r="U25" s="885"/>
      <c r="V25" s="885"/>
      <c r="W25" s="885"/>
      <c r="X25" s="885"/>
      <c r="Y25" s="885"/>
      <c r="Z25" s="885"/>
      <c r="AA25" s="885"/>
      <c r="AB25" s="885"/>
      <c r="AC25" s="885"/>
      <c r="AD25" s="885"/>
      <c r="AE25" s="885"/>
      <c r="AF25" s="885"/>
      <c r="AG25" s="55"/>
    </row>
    <row r="26" spans="1:33" ht="21.75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33" ht="13.5" customHeight="1" x14ac:dyDescent="0.2">
      <c r="A27" s="2" t="s">
        <v>131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AA27" s="610" t="s">
        <v>130</v>
      </c>
      <c r="AB27" s="610"/>
      <c r="AC27" s="884"/>
      <c r="AD27" s="884"/>
      <c r="AE27" s="884"/>
      <c r="AF27" s="2" t="s">
        <v>18</v>
      </c>
    </row>
    <row r="28" spans="1:33" ht="21.75" customHeight="1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33" x14ac:dyDescent="0.2">
      <c r="A29" s="2" t="s">
        <v>310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33" ht="3.75" customHeight="1" x14ac:dyDescent="0.2">
      <c r="L30" s="54"/>
    </row>
    <row r="31" spans="1:33" ht="15.75" customHeight="1" x14ac:dyDescent="0.2">
      <c r="C31" s="885"/>
      <c r="D31" s="885"/>
      <c r="E31" s="885"/>
      <c r="F31" s="885"/>
      <c r="G31" s="885"/>
      <c r="H31" s="885"/>
      <c r="I31" s="885"/>
      <c r="J31" s="885"/>
      <c r="K31" s="885"/>
      <c r="L31" s="885"/>
      <c r="M31" s="885"/>
      <c r="N31" s="885"/>
      <c r="O31" s="885"/>
      <c r="P31" s="885"/>
      <c r="Q31" s="885"/>
      <c r="R31" s="885"/>
      <c r="S31" s="885"/>
      <c r="T31" s="885"/>
      <c r="U31" s="885"/>
      <c r="V31" s="885"/>
      <c r="W31" s="885"/>
      <c r="X31" s="885"/>
      <c r="Y31" s="885"/>
      <c r="Z31" s="885"/>
      <c r="AA31" s="885"/>
      <c r="AB31" s="885"/>
      <c r="AC31" s="885"/>
      <c r="AD31" s="885"/>
      <c r="AE31" s="885"/>
      <c r="AF31" s="885"/>
    </row>
    <row r="32" spans="1:33" ht="15.75" customHeight="1" x14ac:dyDescent="0.2">
      <c r="C32" s="885"/>
      <c r="D32" s="885"/>
      <c r="E32" s="885"/>
      <c r="F32" s="885"/>
      <c r="G32" s="885"/>
      <c r="H32" s="885"/>
      <c r="I32" s="885"/>
      <c r="J32" s="885"/>
      <c r="K32" s="885"/>
      <c r="L32" s="885"/>
      <c r="M32" s="885"/>
      <c r="N32" s="885"/>
      <c r="O32" s="885"/>
      <c r="P32" s="885"/>
      <c r="Q32" s="885"/>
      <c r="R32" s="885"/>
      <c r="S32" s="885"/>
      <c r="T32" s="885"/>
      <c r="U32" s="885"/>
      <c r="V32" s="885"/>
      <c r="W32" s="885"/>
      <c r="X32" s="885"/>
      <c r="Y32" s="885"/>
      <c r="Z32" s="885"/>
      <c r="AA32" s="885"/>
      <c r="AB32" s="885"/>
      <c r="AC32" s="885"/>
      <c r="AD32" s="885"/>
      <c r="AE32" s="885"/>
      <c r="AF32" s="885"/>
    </row>
    <row r="33" spans="2:34" ht="15.75" customHeight="1" x14ac:dyDescent="0.2">
      <c r="C33" s="885"/>
      <c r="D33" s="885"/>
      <c r="E33" s="885"/>
      <c r="F33" s="885"/>
      <c r="G33" s="885"/>
      <c r="H33" s="885"/>
      <c r="I33" s="885"/>
      <c r="J33" s="885"/>
      <c r="K33" s="885"/>
      <c r="L33" s="885"/>
      <c r="M33" s="885"/>
      <c r="N33" s="885"/>
      <c r="O33" s="885"/>
      <c r="P33" s="885"/>
      <c r="Q33" s="885"/>
      <c r="R33" s="885"/>
      <c r="S33" s="885"/>
      <c r="T33" s="885"/>
      <c r="U33" s="885"/>
      <c r="V33" s="885"/>
      <c r="W33" s="885"/>
      <c r="X33" s="885"/>
      <c r="Y33" s="885"/>
      <c r="Z33" s="885"/>
      <c r="AA33" s="885"/>
      <c r="AB33" s="885"/>
      <c r="AC33" s="885"/>
      <c r="AD33" s="885"/>
      <c r="AE33" s="885"/>
      <c r="AF33" s="885"/>
    </row>
    <row r="34" spans="2:34" ht="15.75" customHeight="1" x14ac:dyDescent="0.2">
      <c r="C34" s="885"/>
      <c r="D34" s="885"/>
      <c r="E34" s="885"/>
      <c r="F34" s="885"/>
      <c r="G34" s="885"/>
      <c r="H34" s="885"/>
      <c r="I34" s="885"/>
      <c r="J34" s="885"/>
      <c r="K34" s="885"/>
      <c r="L34" s="885"/>
      <c r="M34" s="885"/>
      <c r="N34" s="885"/>
      <c r="O34" s="885"/>
      <c r="P34" s="885"/>
      <c r="Q34" s="885"/>
      <c r="R34" s="885"/>
      <c r="S34" s="885"/>
      <c r="T34" s="885"/>
      <c r="U34" s="885"/>
      <c r="V34" s="885"/>
      <c r="W34" s="885"/>
      <c r="X34" s="885"/>
      <c r="Y34" s="885"/>
      <c r="Z34" s="885"/>
      <c r="AA34" s="885"/>
      <c r="AB34" s="885"/>
      <c r="AC34" s="885"/>
      <c r="AD34" s="885"/>
      <c r="AE34" s="885"/>
      <c r="AF34" s="885"/>
    </row>
    <row r="35" spans="2:34" ht="15.75" customHeight="1" x14ac:dyDescent="0.2">
      <c r="C35" s="885"/>
      <c r="D35" s="885"/>
      <c r="E35" s="885"/>
      <c r="F35" s="885"/>
      <c r="G35" s="885"/>
      <c r="H35" s="885"/>
      <c r="I35" s="885"/>
      <c r="J35" s="885"/>
      <c r="K35" s="885"/>
      <c r="L35" s="885"/>
      <c r="M35" s="885"/>
      <c r="N35" s="885"/>
      <c r="O35" s="885"/>
      <c r="P35" s="885"/>
      <c r="Q35" s="885"/>
      <c r="R35" s="885"/>
      <c r="S35" s="885"/>
      <c r="T35" s="885"/>
      <c r="U35" s="885"/>
      <c r="V35" s="885"/>
      <c r="W35" s="885"/>
      <c r="X35" s="885"/>
      <c r="Y35" s="885"/>
      <c r="Z35" s="885"/>
      <c r="AA35" s="885"/>
      <c r="AB35" s="885"/>
      <c r="AC35" s="885"/>
      <c r="AD35" s="885"/>
      <c r="AE35" s="885"/>
      <c r="AF35" s="885"/>
    </row>
    <row r="36" spans="2:34" ht="15.75" customHeight="1" x14ac:dyDescent="0.2">
      <c r="B36" s="55"/>
      <c r="C36" s="885"/>
      <c r="D36" s="885"/>
      <c r="E36" s="885"/>
      <c r="F36" s="885"/>
      <c r="G36" s="885"/>
      <c r="H36" s="885"/>
      <c r="I36" s="885"/>
      <c r="J36" s="885"/>
      <c r="K36" s="885"/>
      <c r="L36" s="885"/>
      <c r="M36" s="885"/>
      <c r="N36" s="885"/>
      <c r="O36" s="885"/>
      <c r="P36" s="885"/>
      <c r="Q36" s="885"/>
      <c r="R36" s="885"/>
      <c r="S36" s="885"/>
      <c r="T36" s="885"/>
      <c r="U36" s="885"/>
      <c r="V36" s="885"/>
      <c r="W36" s="885"/>
      <c r="X36" s="885"/>
      <c r="Y36" s="885"/>
      <c r="Z36" s="885"/>
      <c r="AA36" s="885"/>
      <c r="AB36" s="885"/>
      <c r="AC36" s="885"/>
      <c r="AD36" s="885"/>
      <c r="AE36" s="885"/>
      <c r="AF36" s="885"/>
      <c r="AG36" s="55"/>
    </row>
    <row r="37" spans="2:34" ht="3.75" customHeight="1" x14ac:dyDescent="0.2">
      <c r="L37" s="54"/>
    </row>
    <row r="38" spans="2:34" ht="48" customHeight="1" x14ac:dyDescent="0.2"/>
    <row r="39" spans="2:34" x14ac:dyDescent="0.2">
      <c r="V39" s="607" t="s">
        <v>6</v>
      </c>
      <c r="W39" s="607"/>
      <c r="X39" s="607"/>
      <c r="Y39" s="607"/>
      <c r="Z39" s="535">
        <f>Z6</f>
        <v>0</v>
      </c>
      <c r="AA39" s="535"/>
      <c r="AB39" s="535"/>
      <c r="AC39" s="535"/>
      <c r="AD39" s="535"/>
      <c r="AE39" s="535"/>
      <c r="AF39" s="535"/>
      <c r="AG39" s="519" t="s">
        <v>46</v>
      </c>
      <c r="AH39" s="519"/>
    </row>
    <row r="40" spans="2:34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V40" s="609" t="s">
        <v>38</v>
      </c>
      <c r="W40" s="609"/>
      <c r="X40" s="609"/>
      <c r="Y40" s="609"/>
      <c r="Z40" s="608">
        <f>'目次＆入力ｼｰﾄ'!D33</f>
        <v>0</v>
      </c>
      <c r="AA40" s="608"/>
      <c r="AB40" s="608"/>
      <c r="AC40" s="608"/>
      <c r="AD40" s="608"/>
      <c r="AE40" s="608"/>
      <c r="AF40" s="608"/>
      <c r="AG40" s="608"/>
      <c r="AH40" s="608"/>
    </row>
    <row r="41" spans="2:34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V41" s="609" t="s">
        <v>77</v>
      </c>
      <c r="W41" s="609"/>
      <c r="X41" s="609"/>
      <c r="Y41" s="608">
        <f>'目次＆入力ｼｰﾄ'!D34</f>
        <v>0</v>
      </c>
      <c r="Z41" s="608"/>
      <c r="AA41" s="608"/>
      <c r="AB41" s="608"/>
      <c r="AC41" s="608"/>
      <c r="AD41" s="608"/>
      <c r="AE41" s="608"/>
      <c r="AF41" s="608"/>
      <c r="AG41" s="608"/>
      <c r="AH41" s="608"/>
    </row>
    <row r="42" spans="2:34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V42" s="609" t="s">
        <v>133</v>
      </c>
      <c r="W42" s="609"/>
      <c r="X42" s="883">
        <f>'目次＆入力ｼｰﾄ'!D35</f>
        <v>0</v>
      </c>
      <c r="Y42" s="883"/>
      <c r="Z42" s="883"/>
      <c r="AA42" s="3" t="s">
        <v>134</v>
      </c>
      <c r="AB42" s="883">
        <f>'目次＆入力ｼｰﾄ'!F35</f>
        <v>0</v>
      </c>
      <c r="AC42" s="883"/>
      <c r="AD42" s="883"/>
      <c r="AE42" s="3" t="s">
        <v>135</v>
      </c>
      <c r="AF42" s="883">
        <f>'目次＆入力ｼｰﾄ'!H35</f>
        <v>0</v>
      </c>
      <c r="AG42" s="883"/>
      <c r="AH42" s="883"/>
    </row>
    <row r="43" spans="2:34" x14ac:dyDescent="0.2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V43" s="609" t="s">
        <v>136</v>
      </c>
      <c r="W43" s="609"/>
      <c r="X43" s="883">
        <f>'目次＆入力ｼｰﾄ'!D36</f>
        <v>0</v>
      </c>
      <c r="Y43" s="883"/>
      <c r="Z43" s="883"/>
      <c r="AA43" s="3" t="s">
        <v>135</v>
      </c>
      <c r="AB43" s="883">
        <f>'目次＆入力ｼｰﾄ'!F36</f>
        <v>0</v>
      </c>
      <c r="AC43" s="883"/>
      <c r="AD43" s="883"/>
      <c r="AE43" s="3" t="s">
        <v>134</v>
      </c>
      <c r="AF43" s="883">
        <f>'目次＆入力ｼｰﾄ'!H36</f>
        <v>0</v>
      </c>
      <c r="AG43" s="883"/>
      <c r="AH43" s="883"/>
    </row>
    <row r="44" spans="2:34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V44" s="609" t="s">
        <v>137</v>
      </c>
      <c r="W44" s="609"/>
      <c r="X44" s="608">
        <f>'目次＆入力ｼｰﾄ'!C37</f>
        <v>0</v>
      </c>
      <c r="Y44" s="608"/>
      <c r="Z44" s="608"/>
      <c r="AA44" s="608"/>
      <c r="AB44" s="608"/>
      <c r="AC44" s="342" t="s">
        <v>84</v>
      </c>
      <c r="AD44" s="608">
        <f>'目次＆入力ｼｰﾄ'!F37</f>
        <v>0</v>
      </c>
      <c r="AE44" s="608"/>
      <c r="AF44" s="608"/>
      <c r="AG44" s="608"/>
      <c r="AH44" s="608"/>
    </row>
    <row r="45" spans="2:34" ht="24" customHeight="1" x14ac:dyDescent="0.2">
      <c r="L45" s="54"/>
    </row>
    <row r="46" spans="2:34" x14ac:dyDescent="0.2">
      <c r="B46" s="2" t="s">
        <v>311</v>
      </c>
      <c r="D46" s="54"/>
      <c r="E46" s="2" t="s">
        <v>139</v>
      </c>
    </row>
    <row r="47" spans="2:34" s="59" customFormat="1" x14ac:dyDescent="0.2">
      <c r="E47" s="7" t="s">
        <v>312</v>
      </c>
    </row>
    <row r="48" spans="2:34" ht="20.25" customHeight="1" x14ac:dyDescent="0.2"/>
    <row r="49" spans="1:14" x14ac:dyDescent="0.2">
      <c r="A49" s="426" t="s">
        <v>656</v>
      </c>
      <c r="B49" s="881"/>
      <c r="C49" s="881"/>
      <c r="D49" s="427"/>
      <c r="E49" s="881" t="str">
        <f>事務局使用!B13</f>
        <v>１２月１日（月）</v>
      </c>
      <c r="F49" s="881"/>
      <c r="G49" s="881"/>
      <c r="H49" s="881"/>
      <c r="I49" s="881"/>
      <c r="J49" s="881"/>
      <c r="K49" s="427"/>
      <c r="L49" s="426" t="s">
        <v>850</v>
      </c>
      <c r="M49" s="881"/>
      <c r="N49" s="427"/>
    </row>
    <row r="50" spans="1:14" x14ac:dyDescent="0.2">
      <c r="A50" s="430"/>
      <c r="B50" s="882"/>
      <c r="C50" s="882"/>
      <c r="D50" s="431"/>
      <c r="E50" s="882"/>
      <c r="F50" s="882"/>
      <c r="G50" s="882"/>
      <c r="H50" s="882"/>
      <c r="I50" s="882"/>
      <c r="J50" s="882"/>
      <c r="K50" s="431"/>
      <c r="L50" s="430"/>
      <c r="M50" s="882"/>
      <c r="N50" s="431"/>
    </row>
  </sheetData>
  <mergeCells count="45">
    <mergeCell ref="X8:AH8"/>
    <mergeCell ref="B10:X10"/>
    <mergeCell ref="V40:Y40"/>
    <mergeCell ref="Z40:AH40"/>
    <mergeCell ref="AF1:AG1"/>
    <mergeCell ref="A3:O3"/>
    <mergeCell ref="A5:O5"/>
    <mergeCell ref="A6:O6"/>
    <mergeCell ref="A7:O7"/>
    <mergeCell ref="Z6:AF6"/>
    <mergeCell ref="A4:O4"/>
    <mergeCell ref="M1:N1"/>
    <mergeCell ref="X1:AA1"/>
    <mergeCell ref="AC1:AD1"/>
    <mergeCell ref="A12:AH12"/>
    <mergeCell ref="T7:W7"/>
    <mergeCell ref="A49:D50"/>
    <mergeCell ref="X7:AH7"/>
    <mergeCell ref="T8:W8"/>
    <mergeCell ref="W16:AD16"/>
    <mergeCell ref="A14:AH14"/>
    <mergeCell ref="V44:W44"/>
    <mergeCell ref="X44:AB44"/>
    <mergeCell ref="AD44:AH44"/>
    <mergeCell ref="V41:X41"/>
    <mergeCell ref="Y41:AH41"/>
    <mergeCell ref="AA18:AB18"/>
    <mergeCell ref="AC18:AE18"/>
    <mergeCell ref="C20:AF25"/>
    <mergeCell ref="AA27:AB27"/>
    <mergeCell ref="AC27:AE27"/>
    <mergeCell ref="C31:AF36"/>
    <mergeCell ref="E49:K50"/>
    <mergeCell ref="Z39:AF39"/>
    <mergeCell ref="AG39:AH39"/>
    <mergeCell ref="V42:W42"/>
    <mergeCell ref="X42:Z42"/>
    <mergeCell ref="AB42:AD42"/>
    <mergeCell ref="AF42:AH42"/>
    <mergeCell ref="V43:W43"/>
    <mergeCell ref="X43:Z43"/>
    <mergeCell ref="AB43:AD43"/>
    <mergeCell ref="AF43:AH43"/>
    <mergeCell ref="L49:N50"/>
    <mergeCell ref="V39:Y39"/>
  </mergeCells>
  <phoneticPr fontId="3"/>
  <conditionalFormatting sqref="C20:AF25 C31:AF36 AC1:AD1 AC18:AE18 AC27:AE27 AF1:AG1">
    <cfRule type="containsBlanks" dxfId="943" priority="1">
      <formula>LEN(TRIM(C1))=0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6"/>
  <sheetViews>
    <sheetView topLeftCell="A10" workbookViewId="0">
      <selection activeCell="I18" sqref="I18:K18"/>
    </sheetView>
  </sheetViews>
  <sheetFormatPr defaultColWidth="9" defaultRowHeight="13.2" x14ac:dyDescent="0.2"/>
  <cols>
    <col min="1" max="5" width="5.21875" style="294" customWidth="1"/>
    <col min="6" max="16" width="5.21875" style="295" customWidth="1"/>
    <col min="17" max="16384" width="9" style="295"/>
  </cols>
  <sheetData>
    <row r="1" spans="1:19" x14ac:dyDescent="0.2">
      <c r="A1" s="293" t="s">
        <v>820</v>
      </c>
    </row>
    <row r="2" spans="1:19" x14ac:dyDescent="0.2">
      <c r="A2" s="296"/>
    </row>
    <row r="3" spans="1:19" ht="19.2" x14ac:dyDescent="0.2">
      <c r="A3" s="734" t="str">
        <f>事務局使用!F3</f>
        <v>２０２５</v>
      </c>
      <c r="B3" s="734"/>
      <c r="C3" s="734"/>
      <c r="D3" s="297" t="s">
        <v>699</v>
      </c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</row>
    <row r="4" spans="1:19" ht="13.8" thickBot="1" x14ac:dyDescent="0.25"/>
    <row r="5" spans="1:19" ht="24" customHeight="1" thickBot="1" x14ac:dyDescent="0.25">
      <c r="B5" s="298"/>
      <c r="I5" s="886">
        <f>'目次＆入力ｼｰﾄ'!D28</f>
        <v>0</v>
      </c>
      <c r="J5" s="887"/>
      <c r="K5" s="887"/>
      <c r="L5" s="887"/>
      <c r="M5" s="887"/>
      <c r="N5" s="887"/>
      <c r="O5" s="888"/>
      <c r="P5" s="299" t="s">
        <v>142</v>
      </c>
    </row>
    <row r="6" spans="1:19" ht="14.25" customHeight="1" x14ac:dyDescent="0.2">
      <c r="I6" s="294"/>
      <c r="J6" s="294"/>
      <c r="K6" s="294"/>
      <c r="L6" s="294"/>
      <c r="M6" s="294"/>
      <c r="N6" s="294"/>
      <c r="O6" s="294"/>
      <c r="P6" s="294"/>
    </row>
    <row r="7" spans="1:19" x14ac:dyDescent="0.2">
      <c r="A7" s="296" t="s">
        <v>223</v>
      </c>
    </row>
    <row r="8" spans="1:19" x14ac:dyDescent="0.2">
      <c r="A8" s="738" t="s">
        <v>224</v>
      </c>
      <c r="B8" s="739"/>
      <c r="C8" s="738" t="s">
        <v>225</v>
      </c>
      <c r="D8" s="742"/>
      <c r="E8" s="739"/>
      <c r="F8" s="738" t="s">
        <v>226</v>
      </c>
      <c r="G8" s="742"/>
      <c r="H8" s="739"/>
      <c r="I8" s="747" t="s">
        <v>227</v>
      </c>
      <c r="J8" s="747"/>
      <c r="K8" s="747"/>
      <c r="L8" s="747"/>
      <c r="M8" s="747"/>
      <c r="N8" s="747"/>
      <c r="O8" s="747"/>
      <c r="P8" s="747"/>
    </row>
    <row r="9" spans="1:19" ht="13.8" thickBot="1" x14ac:dyDescent="0.25">
      <c r="A9" s="740"/>
      <c r="B9" s="741"/>
      <c r="C9" s="743"/>
      <c r="D9" s="744"/>
      <c r="E9" s="745"/>
      <c r="F9" s="740"/>
      <c r="G9" s="746"/>
      <c r="H9" s="741"/>
      <c r="I9" s="748" t="s">
        <v>228</v>
      </c>
      <c r="J9" s="749"/>
      <c r="K9" s="750"/>
      <c r="L9" s="751" t="s">
        <v>229</v>
      </c>
      <c r="M9" s="751"/>
      <c r="N9" s="751"/>
      <c r="O9" s="751"/>
      <c r="P9" s="751"/>
    </row>
    <row r="10" spans="1:19" ht="14.25" customHeight="1" x14ac:dyDescent="0.2">
      <c r="A10" s="666" t="s">
        <v>230</v>
      </c>
      <c r="B10" s="667"/>
      <c r="C10" s="889"/>
      <c r="D10" s="697"/>
      <c r="E10" s="890"/>
      <c r="F10" s="698">
        <f>SUM(I10:I13)</f>
        <v>0</v>
      </c>
      <c r="G10" s="698"/>
      <c r="H10" s="698"/>
      <c r="I10" s="757"/>
      <c r="J10" s="758"/>
      <c r="K10" s="759"/>
      <c r="L10" s="760"/>
      <c r="M10" s="760"/>
      <c r="N10" s="760"/>
      <c r="O10" s="760"/>
      <c r="P10" s="761"/>
    </row>
    <row r="11" spans="1:19" ht="14.25" customHeight="1" x14ac:dyDescent="0.2">
      <c r="A11" s="668"/>
      <c r="B11" s="635"/>
      <c r="C11" s="891"/>
      <c r="D11" s="698"/>
      <c r="E11" s="892"/>
      <c r="F11" s="698"/>
      <c r="G11" s="698"/>
      <c r="H11" s="698"/>
      <c r="I11" s="705"/>
      <c r="J11" s="706"/>
      <c r="K11" s="707"/>
      <c r="L11" s="658"/>
      <c r="M11" s="659"/>
      <c r="N11" s="659"/>
      <c r="O11" s="659"/>
      <c r="P11" s="660"/>
    </row>
    <row r="12" spans="1:19" ht="14.25" customHeight="1" x14ac:dyDescent="0.2">
      <c r="A12" s="668"/>
      <c r="B12" s="635"/>
      <c r="C12" s="891"/>
      <c r="D12" s="698"/>
      <c r="E12" s="892"/>
      <c r="F12" s="698"/>
      <c r="G12" s="698"/>
      <c r="H12" s="698"/>
      <c r="I12" s="705"/>
      <c r="J12" s="706"/>
      <c r="K12" s="707"/>
      <c r="L12" s="762"/>
      <c r="M12" s="762"/>
      <c r="N12" s="762"/>
      <c r="O12" s="762"/>
      <c r="P12" s="763"/>
      <c r="Q12" s="300" t="s">
        <v>792</v>
      </c>
      <c r="R12" s="301"/>
      <c r="S12" s="302" t="s">
        <v>791</v>
      </c>
    </row>
    <row r="13" spans="1:19" ht="14.25" customHeight="1" x14ac:dyDescent="0.2">
      <c r="A13" s="669"/>
      <c r="B13" s="670"/>
      <c r="C13" s="893"/>
      <c r="D13" s="699"/>
      <c r="E13" s="765"/>
      <c r="F13" s="699"/>
      <c r="G13" s="699"/>
      <c r="H13" s="699"/>
      <c r="I13" s="764"/>
      <c r="J13" s="699"/>
      <c r="K13" s="765"/>
      <c r="L13" s="752"/>
      <c r="M13" s="752"/>
      <c r="N13" s="752"/>
      <c r="O13" s="752"/>
      <c r="P13" s="753"/>
      <c r="S13" s="295" t="s">
        <v>793</v>
      </c>
    </row>
    <row r="14" spans="1:19" ht="14.25" customHeight="1" x14ac:dyDescent="0.2">
      <c r="A14" s="666" t="s">
        <v>231</v>
      </c>
      <c r="B14" s="667"/>
      <c r="C14" s="894" t="str">
        <f>IFERROR(VLOOKUP($I$5,様式10リスト!B2:G20,2,FALSE),"")</f>
        <v/>
      </c>
      <c r="D14" s="895"/>
      <c r="E14" s="896"/>
      <c r="F14" s="672">
        <f>SUM(I14:I17)</f>
        <v>0</v>
      </c>
      <c r="G14" s="672"/>
      <c r="H14" s="672"/>
      <c r="I14" s="713"/>
      <c r="J14" s="714"/>
      <c r="K14" s="719" t="s">
        <v>787</v>
      </c>
      <c r="L14" s="720"/>
      <c r="M14" s="720"/>
      <c r="N14" s="720"/>
      <c r="O14" s="720"/>
      <c r="P14" s="721"/>
    </row>
    <row r="15" spans="1:19" ht="14.25" customHeight="1" x14ac:dyDescent="0.2">
      <c r="A15" s="668"/>
      <c r="B15" s="635"/>
      <c r="C15" s="897"/>
      <c r="D15" s="672"/>
      <c r="E15" s="898"/>
      <c r="F15" s="672"/>
      <c r="G15" s="672"/>
      <c r="H15" s="672"/>
      <c r="I15" s="711">
        <f>M15*O15</f>
        <v>0</v>
      </c>
      <c r="J15" s="712"/>
      <c r="K15" s="722" t="s">
        <v>794</v>
      </c>
      <c r="L15" s="723"/>
      <c r="M15" s="303"/>
      <c r="N15" s="304" t="s">
        <v>788</v>
      </c>
      <c r="O15" s="304"/>
      <c r="P15" s="305" t="s">
        <v>789</v>
      </c>
    </row>
    <row r="16" spans="1:19" ht="14.25" customHeight="1" x14ac:dyDescent="0.2">
      <c r="A16" s="668"/>
      <c r="B16" s="635"/>
      <c r="C16" s="897"/>
      <c r="D16" s="672"/>
      <c r="E16" s="898"/>
      <c r="F16" s="672"/>
      <c r="G16" s="672"/>
      <c r="H16" s="672"/>
      <c r="I16" s="715">
        <f>M16*O15</f>
        <v>0</v>
      </c>
      <c r="J16" s="716"/>
      <c r="K16" s="724" t="s">
        <v>795</v>
      </c>
      <c r="L16" s="725"/>
      <c r="M16" s="306"/>
      <c r="N16" s="728" t="s">
        <v>790</v>
      </c>
      <c r="O16" s="729"/>
      <c r="P16" s="730"/>
    </row>
    <row r="17" spans="1:16" ht="14.25" customHeight="1" x14ac:dyDescent="0.2">
      <c r="A17" s="669"/>
      <c r="B17" s="670"/>
      <c r="C17" s="647"/>
      <c r="D17" s="648"/>
      <c r="E17" s="649"/>
      <c r="F17" s="648"/>
      <c r="G17" s="648"/>
      <c r="H17" s="648"/>
      <c r="I17" s="717">
        <f>M17*O15</f>
        <v>0</v>
      </c>
      <c r="J17" s="718"/>
      <c r="K17" s="726" t="s">
        <v>796</v>
      </c>
      <c r="L17" s="727"/>
      <c r="M17" s="292">
        <v>780</v>
      </c>
      <c r="N17" s="899">
        <f>M15+M16+M17</f>
        <v>780</v>
      </c>
      <c r="O17" s="900"/>
      <c r="P17" s="901"/>
    </row>
    <row r="18" spans="1:16" ht="14.25" customHeight="1" x14ac:dyDescent="0.2">
      <c r="A18" s="666" t="s">
        <v>232</v>
      </c>
      <c r="B18" s="667"/>
      <c r="C18" s="894" t="str">
        <f>IFERROR(VLOOKUP($I$5,様式10リスト!B2:G20,3,FALSE),"")</f>
        <v/>
      </c>
      <c r="D18" s="895"/>
      <c r="E18" s="896"/>
      <c r="F18" s="672">
        <f t="shared" ref="F18" si="0">SUM(I18:I24)</f>
        <v>0</v>
      </c>
      <c r="G18" s="672"/>
      <c r="H18" s="672"/>
      <c r="I18" s="673"/>
      <c r="J18" s="674"/>
      <c r="K18" s="675"/>
      <c r="L18" s="676"/>
      <c r="M18" s="676"/>
      <c r="N18" s="676"/>
      <c r="O18" s="676"/>
      <c r="P18" s="677"/>
    </row>
    <row r="19" spans="1:16" ht="14.25" customHeight="1" x14ac:dyDescent="0.2">
      <c r="A19" s="668"/>
      <c r="B19" s="635"/>
      <c r="C19" s="897"/>
      <c r="D19" s="672"/>
      <c r="E19" s="898"/>
      <c r="F19" s="672"/>
      <c r="G19" s="672"/>
      <c r="H19" s="672"/>
      <c r="I19" s="678"/>
      <c r="J19" s="679"/>
      <c r="K19" s="680"/>
      <c r="L19" s="708"/>
      <c r="M19" s="709"/>
      <c r="N19" s="709"/>
      <c r="O19" s="709"/>
      <c r="P19" s="710"/>
    </row>
    <row r="20" spans="1:16" ht="14.25" customHeight="1" x14ac:dyDescent="0.2">
      <c r="A20" s="668"/>
      <c r="B20" s="635"/>
      <c r="C20" s="897"/>
      <c r="D20" s="672"/>
      <c r="E20" s="898"/>
      <c r="F20" s="672"/>
      <c r="G20" s="672"/>
      <c r="H20" s="672"/>
      <c r="I20" s="678"/>
      <c r="J20" s="679"/>
      <c r="K20" s="680"/>
      <c r="L20" s="708"/>
      <c r="M20" s="709"/>
      <c r="N20" s="709"/>
      <c r="O20" s="709"/>
      <c r="P20" s="710"/>
    </row>
    <row r="21" spans="1:16" ht="14.25" customHeight="1" x14ac:dyDescent="0.2">
      <c r="A21" s="668"/>
      <c r="B21" s="635"/>
      <c r="C21" s="897"/>
      <c r="D21" s="672"/>
      <c r="E21" s="898"/>
      <c r="F21" s="672"/>
      <c r="G21" s="672"/>
      <c r="H21" s="672"/>
      <c r="I21" s="678"/>
      <c r="J21" s="679"/>
      <c r="K21" s="680"/>
      <c r="L21" s="708"/>
      <c r="M21" s="709"/>
      <c r="N21" s="709"/>
      <c r="O21" s="709"/>
      <c r="P21" s="710"/>
    </row>
    <row r="22" spans="1:16" ht="14.25" customHeight="1" x14ac:dyDescent="0.2">
      <c r="A22" s="668"/>
      <c r="B22" s="635"/>
      <c r="C22" s="897"/>
      <c r="D22" s="672"/>
      <c r="E22" s="898"/>
      <c r="F22" s="672"/>
      <c r="G22" s="672"/>
      <c r="H22" s="672"/>
      <c r="I22" s="678"/>
      <c r="J22" s="679"/>
      <c r="K22" s="680"/>
      <c r="L22" s="708"/>
      <c r="M22" s="709"/>
      <c r="N22" s="709"/>
      <c r="O22" s="709"/>
      <c r="P22" s="710"/>
    </row>
    <row r="23" spans="1:16" ht="14.25" customHeight="1" x14ac:dyDescent="0.2">
      <c r="A23" s="668"/>
      <c r="B23" s="635"/>
      <c r="C23" s="897"/>
      <c r="D23" s="672"/>
      <c r="E23" s="898"/>
      <c r="F23" s="672"/>
      <c r="G23" s="672"/>
      <c r="H23" s="672"/>
      <c r="I23" s="678"/>
      <c r="J23" s="679"/>
      <c r="K23" s="680"/>
      <c r="L23" s="708"/>
      <c r="M23" s="709"/>
      <c r="N23" s="709"/>
      <c r="O23" s="709"/>
      <c r="P23" s="710"/>
    </row>
    <row r="24" spans="1:16" ht="14.25" customHeight="1" x14ac:dyDescent="0.2">
      <c r="A24" s="669"/>
      <c r="B24" s="670"/>
      <c r="C24" s="647"/>
      <c r="D24" s="648"/>
      <c r="E24" s="649"/>
      <c r="F24" s="648"/>
      <c r="G24" s="648"/>
      <c r="H24" s="648"/>
      <c r="I24" s="683"/>
      <c r="J24" s="684"/>
      <c r="K24" s="685"/>
      <c r="L24" s="686"/>
      <c r="M24" s="686"/>
      <c r="N24" s="686"/>
      <c r="O24" s="686"/>
      <c r="P24" s="687"/>
    </row>
    <row r="25" spans="1:16" ht="14.25" customHeight="1" x14ac:dyDescent="0.2">
      <c r="A25" s="666" t="s">
        <v>233</v>
      </c>
      <c r="B25" s="667"/>
      <c r="C25" s="894" t="str">
        <f>IFERROR(VLOOKUP($I$5,様式10リスト!B2:G20,4,FALSE),"")</f>
        <v/>
      </c>
      <c r="D25" s="895"/>
      <c r="E25" s="896"/>
      <c r="F25" s="672">
        <f t="shared" ref="F25" si="1">SUM(I25:I31)</f>
        <v>0</v>
      </c>
      <c r="G25" s="672"/>
      <c r="H25" s="672"/>
      <c r="I25" s="673"/>
      <c r="J25" s="674"/>
      <c r="K25" s="675"/>
      <c r="L25" s="676"/>
      <c r="M25" s="676"/>
      <c r="N25" s="676"/>
      <c r="O25" s="676"/>
      <c r="P25" s="677"/>
    </row>
    <row r="26" spans="1:16" ht="14.25" customHeight="1" x14ac:dyDescent="0.2">
      <c r="A26" s="668"/>
      <c r="B26" s="635"/>
      <c r="C26" s="897"/>
      <c r="D26" s="672"/>
      <c r="E26" s="898"/>
      <c r="F26" s="672"/>
      <c r="G26" s="672"/>
      <c r="H26" s="672"/>
      <c r="I26" s="678"/>
      <c r="J26" s="679"/>
      <c r="K26" s="680"/>
      <c r="L26" s="708"/>
      <c r="M26" s="709"/>
      <c r="N26" s="709"/>
      <c r="O26" s="709"/>
      <c r="P26" s="710"/>
    </row>
    <row r="27" spans="1:16" ht="14.25" customHeight="1" x14ac:dyDescent="0.2">
      <c r="A27" s="668"/>
      <c r="B27" s="635"/>
      <c r="C27" s="897"/>
      <c r="D27" s="672"/>
      <c r="E27" s="898"/>
      <c r="F27" s="672"/>
      <c r="G27" s="672"/>
      <c r="H27" s="672"/>
      <c r="I27" s="678"/>
      <c r="J27" s="679"/>
      <c r="K27" s="680"/>
      <c r="L27" s="708"/>
      <c r="M27" s="709"/>
      <c r="N27" s="709"/>
      <c r="O27" s="709"/>
      <c r="P27" s="710"/>
    </row>
    <row r="28" spans="1:16" ht="14.25" customHeight="1" x14ac:dyDescent="0.2">
      <c r="A28" s="668"/>
      <c r="B28" s="635"/>
      <c r="C28" s="897"/>
      <c r="D28" s="672"/>
      <c r="E28" s="898"/>
      <c r="F28" s="672"/>
      <c r="G28" s="672"/>
      <c r="H28" s="672"/>
      <c r="I28" s="678"/>
      <c r="J28" s="679"/>
      <c r="K28" s="680"/>
      <c r="L28" s="708"/>
      <c r="M28" s="709"/>
      <c r="N28" s="709"/>
      <c r="O28" s="709"/>
      <c r="P28" s="710"/>
    </row>
    <row r="29" spans="1:16" ht="14.25" customHeight="1" x14ac:dyDescent="0.2">
      <c r="A29" s="668"/>
      <c r="B29" s="635"/>
      <c r="C29" s="897"/>
      <c r="D29" s="672"/>
      <c r="E29" s="898"/>
      <c r="F29" s="672"/>
      <c r="G29" s="672"/>
      <c r="H29" s="672"/>
      <c r="I29" s="678"/>
      <c r="J29" s="679"/>
      <c r="K29" s="680"/>
      <c r="L29" s="708"/>
      <c r="M29" s="709"/>
      <c r="N29" s="709"/>
      <c r="O29" s="709"/>
      <c r="P29" s="710"/>
    </row>
    <row r="30" spans="1:16" ht="14.25" customHeight="1" x14ac:dyDescent="0.2">
      <c r="A30" s="668"/>
      <c r="B30" s="635"/>
      <c r="C30" s="897"/>
      <c r="D30" s="672"/>
      <c r="E30" s="898"/>
      <c r="F30" s="672"/>
      <c r="G30" s="672"/>
      <c r="H30" s="672"/>
      <c r="I30" s="678"/>
      <c r="J30" s="679"/>
      <c r="K30" s="680"/>
      <c r="L30" s="708"/>
      <c r="M30" s="709"/>
      <c r="N30" s="709"/>
      <c r="O30" s="709"/>
      <c r="P30" s="710"/>
    </row>
    <row r="31" spans="1:16" ht="14.25" customHeight="1" x14ac:dyDescent="0.2">
      <c r="A31" s="669"/>
      <c r="B31" s="670"/>
      <c r="C31" s="647"/>
      <c r="D31" s="648"/>
      <c r="E31" s="649"/>
      <c r="F31" s="648"/>
      <c r="G31" s="648"/>
      <c r="H31" s="648"/>
      <c r="I31" s="683"/>
      <c r="J31" s="684"/>
      <c r="K31" s="685"/>
      <c r="L31" s="686"/>
      <c r="M31" s="686"/>
      <c r="N31" s="686"/>
      <c r="O31" s="686"/>
      <c r="P31" s="687"/>
    </row>
    <row r="32" spans="1:16" ht="14.25" customHeight="1" x14ac:dyDescent="0.2">
      <c r="A32" s="666" t="s">
        <v>234</v>
      </c>
      <c r="B32" s="667"/>
      <c r="C32" s="688"/>
      <c r="D32" s="689"/>
      <c r="E32" s="690"/>
      <c r="F32" s="698"/>
      <c r="G32" s="698"/>
      <c r="H32" s="698"/>
      <c r="I32" s="700"/>
      <c r="J32" s="701"/>
      <c r="K32" s="702"/>
      <c r="L32" s="703"/>
      <c r="M32" s="703"/>
      <c r="N32" s="703"/>
      <c r="O32" s="703"/>
      <c r="P32" s="704"/>
    </row>
    <row r="33" spans="1:16" ht="14.25" customHeight="1" x14ac:dyDescent="0.2">
      <c r="A33" s="668"/>
      <c r="B33" s="635"/>
      <c r="C33" s="691"/>
      <c r="D33" s="692"/>
      <c r="E33" s="693"/>
      <c r="F33" s="698"/>
      <c r="G33" s="698"/>
      <c r="H33" s="698"/>
      <c r="I33" s="705"/>
      <c r="J33" s="706"/>
      <c r="K33" s="707"/>
      <c r="L33" s="658"/>
      <c r="M33" s="659"/>
      <c r="N33" s="659"/>
      <c r="O33" s="659"/>
      <c r="P33" s="660"/>
    </row>
    <row r="34" spans="1:16" ht="14.25" customHeight="1" x14ac:dyDescent="0.2">
      <c r="A34" s="668"/>
      <c r="B34" s="635"/>
      <c r="C34" s="691"/>
      <c r="D34" s="692"/>
      <c r="E34" s="693"/>
      <c r="F34" s="698"/>
      <c r="G34" s="698"/>
      <c r="H34" s="698"/>
      <c r="I34" s="705"/>
      <c r="J34" s="706"/>
      <c r="K34" s="707"/>
      <c r="L34" s="658"/>
      <c r="M34" s="659"/>
      <c r="N34" s="659"/>
      <c r="O34" s="659"/>
      <c r="P34" s="660"/>
    </row>
    <row r="35" spans="1:16" ht="14.25" customHeight="1" x14ac:dyDescent="0.2">
      <c r="A35" s="669"/>
      <c r="B35" s="670"/>
      <c r="C35" s="694"/>
      <c r="D35" s="695"/>
      <c r="E35" s="696"/>
      <c r="F35" s="699"/>
      <c r="G35" s="699"/>
      <c r="H35" s="699"/>
      <c r="I35" s="661"/>
      <c r="J35" s="662"/>
      <c r="K35" s="663"/>
      <c r="L35" s="664"/>
      <c r="M35" s="664"/>
      <c r="N35" s="664"/>
      <c r="O35" s="664"/>
      <c r="P35" s="665"/>
    </row>
    <row r="36" spans="1:16" ht="14.25" customHeight="1" x14ac:dyDescent="0.2">
      <c r="A36" s="666" t="s">
        <v>235</v>
      </c>
      <c r="B36" s="667"/>
      <c r="C36" s="894" t="str">
        <f>IFERROR(VLOOKUP($I$5,様式10リスト!B2:G20,5,FALSE),"")</f>
        <v/>
      </c>
      <c r="D36" s="895"/>
      <c r="E36" s="896"/>
      <c r="F36" s="672">
        <f>SUM(I36:I38)</f>
        <v>0</v>
      </c>
      <c r="G36" s="672"/>
      <c r="H36" s="672"/>
      <c r="I36" s="673"/>
      <c r="J36" s="674"/>
      <c r="K36" s="675"/>
      <c r="L36" s="676"/>
      <c r="M36" s="676"/>
      <c r="N36" s="676"/>
      <c r="O36" s="676"/>
      <c r="P36" s="677"/>
    </row>
    <row r="37" spans="1:16" ht="14.25" customHeight="1" x14ac:dyDescent="0.2">
      <c r="A37" s="668"/>
      <c r="B37" s="635"/>
      <c r="C37" s="897"/>
      <c r="D37" s="672"/>
      <c r="E37" s="898"/>
      <c r="F37" s="672"/>
      <c r="G37" s="672"/>
      <c r="H37" s="672"/>
      <c r="I37" s="678"/>
      <c r="J37" s="679"/>
      <c r="K37" s="680"/>
      <c r="L37" s="681"/>
      <c r="M37" s="681"/>
      <c r="N37" s="681"/>
      <c r="O37" s="681"/>
      <c r="P37" s="682"/>
    </row>
    <row r="38" spans="1:16" ht="14.25" customHeight="1" thickBot="1" x14ac:dyDescent="0.25">
      <c r="A38" s="669"/>
      <c r="B38" s="670"/>
      <c r="C38" s="647"/>
      <c r="D38" s="648"/>
      <c r="E38" s="649"/>
      <c r="F38" s="648"/>
      <c r="G38" s="648"/>
      <c r="H38" s="648"/>
      <c r="I38" s="640"/>
      <c r="J38" s="641"/>
      <c r="K38" s="642"/>
      <c r="L38" s="643"/>
      <c r="M38" s="643"/>
      <c r="N38" s="643"/>
      <c r="O38" s="643"/>
      <c r="P38" s="644"/>
    </row>
    <row r="39" spans="1:16" ht="24" customHeight="1" x14ac:dyDescent="0.2">
      <c r="A39" s="645" t="s">
        <v>236</v>
      </c>
      <c r="B39" s="646"/>
      <c r="C39" s="647" t="str">
        <f>IFERROR(VLOOKUP($I$5,様式10リスト!B2:G20,6,FALSE),"")</f>
        <v/>
      </c>
      <c r="D39" s="648"/>
      <c r="E39" s="649"/>
      <c r="F39" s="650">
        <f>SUM(F10:F38)</f>
        <v>0</v>
      </c>
      <c r="G39" s="651"/>
      <c r="H39" s="652"/>
      <c r="I39" s="653" t="s">
        <v>237</v>
      </c>
      <c r="J39" s="654"/>
      <c r="K39" s="655"/>
      <c r="L39" s="656" t="str">
        <f>IFERROR(C39-F39,"")</f>
        <v/>
      </c>
      <c r="M39" s="656"/>
      <c r="N39" s="656"/>
      <c r="O39" s="657"/>
      <c r="P39" s="657"/>
    </row>
    <row r="41" spans="1:16" x14ac:dyDescent="0.2">
      <c r="A41" s="298" t="s">
        <v>238</v>
      </c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</row>
    <row r="42" spans="1:16" x14ac:dyDescent="0.2">
      <c r="A42" s="298" t="s">
        <v>239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</row>
    <row r="44" spans="1:16" x14ac:dyDescent="0.2">
      <c r="A44" s="296" t="s">
        <v>240</v>
      </c>
      <c r="B44" s="296"/>
    </row>
    <row r="46" spans="1:16" ht="20.25" customHeight="1" x14ac:dyDescent="0.2">
      <c r="A46" s="634" t="str">
        <f>事務局使用!F3</f>
        <v>２０２５</v>
      </c>
      <c r="B46" s="634"/>
      <c r="C46" s="294" t="s">
        <v>241</v>
      </c>
      <c r="D46" s="343"/>
      <c r="E46" s="294" t="s">
        <v>242</v>
      </c>
      <c r="F46" s="343"/>
      <c r="G46" s="294" t="s">
        <v>243</v>
      </c>
      <c r="H46" s="294"/>
      <c r="I46" s="294"/>
      <c r="J46" s="294"/>
      <c r="K46" s="294"/>
    </row>
    <row r="48" spans="1:16" ht="19.5" customHeight="1" x14ac:dyDescent="0.2">
      <c r="A48" s="635" t="s">
        <v>244</v>
      </c>
      <c r="B48" s="635"/>
      <c r="C48" s="635"/>
      <c r="D48" s="884">
        <f>'目次＆入力ｼｰﾄ'!D30:G30</f>
        <v>0</v>
      </c>
      <c r="E48" s="884"/>
      <c r="F48" s="884"/>
      <c r="G48" s="884"/>
      <c r="H48" s="884"/>
      <c r="I48" s="308" t="s">
        <v>245</v>
      </c>
      <c r="J48" s="296"/>
      <c r="K48" s="907">
        <f>'目次＆入力ｼｰﾄ'!D29</f>
        <v>0</v>
      </c>
      <c r="L48" s="907"/>
      <c r="M48" s="907"/>
      <c r="N48" s="907"/>
      <c r="O48" s="638" t="s">
        <v>246</v>
      </c>
      <c r="P48" s="638"/>
    </row>
    <row r="49" spans="1:22" ht="19.5" customHeight="1" x14ac:dyDescent="0.2">
      <c r="F49" s="294"/>
      <c r="G49" s="294"/>
      <c r="H49" s="294"/>
      <c r="I49" s="294"/>
      <c r="J49" s="294"/>
      <c r="K49" s="309"/>
      <c r="L49" s="309"/>
      <c r="M49" s="309"/>
      <c r="N49" s="309"/>
      <c r="P49" s="310"/>
    </row>
    <row r="50" spans="1:22" ht="19.5" customHeight="1" x14ac:dyDescent="0.2">
      <c r="A50" s="635" t="s">
        <v>247</v>
      </c>
      <c r="B50" s="635"/>
      <c r="C50" s="635"/>
      <c r="D50" s="908"/>
      <c r="E50" s="908"/>
      <c r="F50" s="908"/>
      <c r="G50" s="908"/>
      <c r="H50" s="908"/>
      <c r="I50" s="908"/>
      <c r="J50" s="294"/>
      <c r="K50" s="907"/>
      <c r="L50" s="907"/>
      <c r="M50" s="907"/>
      <c r="N50" s="907"/>
      <c r="O50" s="638" t="s">
        <v>246</v>
      </c>
      <c r="P50" s="638"/>
      <c r="R50" s="268"/>
      <c r="S50" s="62" t="s">
        <v>731</v>
      </c>
      <c r="T50" s="62"/>
      <c r="U50" s="62"/>
      <c r="V50" s="62"/>
    </row>
    <row r="52" spans="1:22" ht="21" customHeight="1" x14ac:dyDescent="0.2">
      <c r="A52" s="311" t="s">
        <v>849</v>
      </c>
      <c r="B52" s="312"/>
      <c r="C52" s="313"/>
      <c r="D52" s="313"/>
      <c r="E52" s="313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</row>
    <row r="54" spans="1:22" s="317" customFormat="1" ht="22.5" customHeight="1" x14ac:dyDescent="0.2">
      <c r="A54" s="315"/>
      <c r="B54" s="316" t="s">
        <v>225</v>
      </c>
      <c r="C54" s="902" t="str">
        <f>C39</f>
        <v/>
      </c>
      <c r="D54" s="903"/>
      <c r="E54" s="903"/>
      <c r="F54" s="307" t="s">
        <v>818</v>
      </c>
      <c r="G54" s="628" t="s">
        <v>687</v>
      </c>
      <c r="H54" s="629"/>
      <c r="I54" s="630" t="s">
        <v>248</v>
      </c>
      <c r="J54" s="630"/>
      <c r="K54" s="630"/>
      <c r="L54" s="628" t="s">
        <v>688</v>
      </c>
      <c r="M54" s="629"/>
      <c r="N54" s="630" t="s">
        <v>248</v>
      </c>
      <c r="O54" s="630"/>
      <c r="P54" s="630"/>
    </row>
    <row r="56" spans="1:22" ht="19.2" x14ac:dyDescent="0.2">
      <c r="B56" s="904" t="s">
        <v>690</v>
      </c>
      <c r="C56" s="905"/>
      <c r="D56" s="905"/>
      <c r="E56" s="905" t="str">
        <f>事務局使用!B13</f>
        <v>１２月１日（月）</v>
      </c>
      <c r="F56" s="905"/>
      <c r="G56" s="905"/>
      <c r="H56" s="905"/>
      <c r="I56" s="906"/>
    </row>
  </sheetData>
  <mergeCells count="107">
    <mergeCell ref="C54:E54"/>
    <mergeCell ref="G54:H54"/>
    <mergeCell ref="I54:K54"/>
    <mergeCell ref="L54:M54"/>
    <mergeCell ref="N54:P54"/>
    <mergeCell ref="B56:D56"/>
    <mergeCell ref="E56:I56"/>
    <mergeCell ref="A46:B46"/>
    <mergeCell ref="A48:C48"/>
    <mergeCell ref="D48:H48"/>
    <mergeCell ref="K48:N48"/>
    <mergeCell ref="O48:P48"/>
    <mergeCell ref="A50:C50"/>
    <mergeCell ref="D50:I50"/>
    <mergeCell ref="K50:N50"/>
    <mergeCell ref="O50:P50"/>
    <mergeCell ref="I38:K38"/>
    <mergeCell ref="L38:P38"/>
    <mergeCell ref="A39:B39"/>
    <mergeCell ref="C39:E39"/>
    <mergeCell ref="F39:H39"/>
    <mergeCell ref="I39:K39"/>
    <mergeCell ref="L39:P39"/>
    <mergeCell ref="L34:P34"/>
    <mergeCell ref="I35:K35"/>
    <mergeCell ref="L35:P35"/>
    <mergeCell ref="A36:B38"/>
    <mergeCell ref="C36:E38"/>
    <mergeCell ref="F36:H38"/>
    <mergeCell ref="I36:K36"/>
    <mergeCell ref="L36:P36"/>
    <mergeCell ref="I37:K37"/>
    <mergeCell ref="L37:P37"/>
    <mergeCell ref="I31:K31"/>
    <mergeCell ref="L31:P31"/>
    <mergeCell ref="A32:B35"/>
    <mergeCell ref="C32:E35"/>
    <mergeCell ref="F32:H35"/>
    <mergeCell ref="I32:K32"/>
    <mergeCell ref="L32:P32"/>
    <mergeCell ref="I33:K33"/>
    <mergeCell ref="L33:P33"/>
    <mergeCell ref="I34:K34"/>
    <mergeCell ref="A25:B31"/>
    <mergeCell ref="C25:E31"/>
    <mergeCell ref="F25:H31"/>
    <mergeCell ref="L27:P27"/>
    <mergeCell ref="I28:K28"/>
    <mergeCell ref="L28:P28"/>
    <mergeCell ref="I29:K29"/>
    <mergeCell ref="L29:P29"/>
    <mergeCell ref="I30:K30"/>
    <mergeCell ref="L30:P30"/>
    <mergeCell ref="I25:K25"/>
    <mergeCell ref="L25:P25"/>
    <mergeCell ref="I26:K26"/>
    <mergeCell ref="L26:P26"/>
    <mergeCell ref="I27:K27"/>
    <mergeCell ref="L20:P20"/>
    <mergeCell ref="I21:K21"/>
    <mergeCell ref="L21:P21"/>
    <mergeCell ref="I22:K22"/>
    <mergeCell ref="L22:P22"/>
    <mergeCell ref="I23:K23"/>
    <mergeCell ref="L23:P23"/>
    <mergeCell ref="A18:B24"/>
    <mergeCell ref="C18:E24"/>
    <mergeCell ref="F18:H24"/>
    <mergeCell ref="I18:K18"/>
    <mergeCell ref="L18:P18"/>
    <mergeCell ref="I19:K19"/>
    <mergeCell ref="L19:P19"/>
    <mergeCell ref="I20:K20"/>
    <mergeCell ref="I24:K24"/>
    <mergeCell ref="L24:P24"/>
    <mergeCell ref="A14:B17"/>
    <mergeCell ref="C14:E17"/>
    <mergeCell ref="F14:H17"/>
    <mergeCell ref="I17:J17"/>
    <mergeCell ref="K17:L17"/>
    <mergeCell ref="N17:P17"/>
    <mergeCell ref="I14:J14"/>
    <mergeCell ref="K14:P14"/>
    <mergeCell ref="I15:J15"/>
    <mergeCell ref="K15:L15"/>
    <mergeCell ref="I16:J16"/>
    <mergeCell ref="K16:L16"/>
    <mergeCell ref="N16:P16"/>
    <mergeCell ref="A3:C3"/>
    <mergeCell ref="I5:O5"/>
    <mergeCell ref="A8:B9"/>
    <mergeCell ref="C8:E9"/>
    <mergeCell ref="F8:H9"/>
    <mergeCell ref="I8:P8"/>
    <mergeCell ref="I9:K9"/>
    <mergeCell ref="L9:P9"/>
    <mergeCell ref="L13:P13"/>
    <mergeCell ref="A10:B13"/>
    <mergeCell ref="C10:E13"/>
    <mergeCell ref="F10:H13"/>
    <mergeCell ref="I10:K10"/>
    <mergeCell ref="L10:P10"/>
    <mergeCell ref="I11:K11"/>
    <mergeCell ref="L11:P11"/>
    <mergeCell ref="I12:K12"/>
    <mergeCell ref="L12:P12"/>
    <mergeCell ref="I13:K13"/>
  </mergeCells>
  <phoneticPr fontId="3"/>
  <conditionalFormatting sqref="D46">
    <cfRule type="cellIs" dxfId="942" priority="7" operator="equal">
      <formula>""</formula>
    </cfRule>
  </conditionalFormatting>
  <conditionalFormatting sqref="D50:I50">
    <cfRule type="cellIs" dxfId="941" priority="5" operator="equal">
      <formula>""</formula>
    </cfRule>
  </conditionalFormatting>
  <conditionalFormatting sqref="F46">
    <cfRule type="cellIs" dxfId="940" priority="6" operator="equal">
      <formula>""</formula>
    </cfRule>
  </conditionalFormatting>
  <conditionalFormatting sqref="F10:H13">
    <cfRule type="cellIs" dxfId="939" priority="10" operator="greaterThan">
      <formula>$C$10</formula>
    </cfRule>
    <cfRule type="cellIs" dxfId="938" priority="11" operator="equal">
      <formula>0</formula>
    </cfRule>
  </conditionalFormatting>
  <conditionalFormatting sqref="F14:H17">
    <cfRule type="cellIs" dxfId="937" priority="12" operator="greaterThan">
      <formula>$C$14</formula>
    </cfRule>
  </conditionalFormatting>
  <conditionalFormatting sqref="F14:H39">
    <cfRule type="cellIs" dxfId="936" priority="14" operator="greaterThan">
      <formula>$C$25</formula>
    </cfRule>
  </conditionalFormatting>
  <conditionalFormatting sqref="I18:P31">
    <cfRule type="containsBlanks" dxfId="935" priority="15">
      <formula>LEN(TRIM(I18))=0</formula>
    </cfRule>
  </conditionalFormatting>
  <conditionalFormatting sqref="K50:N50">
    <cfRule type="cellIs" dxfId="934" priority="4" operator="equal">
      <formula>""</formula>
    </cfRule>
  </conditionalFormatting>
  <conditionalFormatting sqref="L39:P39">
    <cfRule type="cellIs" dxfId="933" priority="13" operator="equal">
      <formula>0</formula>
    </cfRule>
  </conditionalFormatting>
  <conditionalFormatting sqref="I14:I17 K14:K17 M15:P15 M16:M17">
    <cfRule type="containsBlanks" dxfId="932" priority="3">
      <formula>LEN(TRIM(I14))=0</formula>
    </cfRule>
  </conditionalFormatting>
  <conditionalFormatting sqref="I36:P38">
    <cfRule type="containsBlanks" dxfId="931" priority="1">
      <formula>LEN(TRIM(I36))=0</formula>
    </cfRule>
    <cfRule type="colorScale" priority="2">
      <colorScale>
        <cfvo type="min"/>
        <cfvo type="max"/>
        <color rgb="FFFF7128"/>
        <color theme="7" tint="0.59999389629810485"/>
      </colorScale>
    </cfRule>
  </conditionalFormatting>
  <dataValidations count="1">
    <dataValidation type="whole" operator="greaterThan" allowBlank="1" showInputMessage="1" showErrorMessage="1" sqref="F10:H17" xr:uid="{00000000-0002-0000-0E00-000000000000}">
      <formula1>C10</formula1>
    </dataValidation>
  </dataValidations>
  <pageMargins left="0.7" right="0.7" top="0.42" bottom="0.26" header="0.2" footer="0.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1000000}">
          <x14:formula1>
            <xm:f>様式６リスト!$J$2:$J$70</xm:f>
          </x14:formula1>
          <xm:sqref>D50:I50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46"/>
  <sheetViews>
    <sheetView workbookViewId="0">
      <selection activeCell="A5" sqref="A5:I5"/>
    </sheetView>
  </sheetViews>
  <sheetFormatPr defaultColWidth="9" defaultRowHeight="13.2" x14ac:dyDescent="0.2"/>
  <cols>
    <col min="1" max="5" width="5.21875" style="54" customWidth="1"/>
    <col min="6" max="10" width="5.21875" style="62" customWidth="1"/>
    <col min="11" max="11" width="4" style="62" customWidth="1"/>
    <col min="12" max="12" width="2.88671875" style="62" customWidth="1"/>
    <col min="13" max="13" width="5.21875" style="62" customWidth="1"/>
    <col min="14" max="15" width="2.77734375" style="62" customWidth="1"/>
    <col min="16" max="16" width="5" style="62" customWidth="1"/>
    <col min="17" max="17" width="5.21875" style="62" customWidth="1"/>
    <col min="18" max="18" width="5" style="62" customWidth="1"/>
    <col min="19" max="19" width="3.44140625" style="62" bestFit="1" customWidth="1"/>
    <col min="20" max="16384" width="9" style="62"/>
  </cols>
  <sheetData>
    <row r="1" spans="1:22" s="90" customFormat="1" ht="14.4" x14ac:dyDescent="0.2">
      <c r="A1" s="203" t="s">
        <v>325</v>
      </c>
      <c r="B1" s="25"/>
      <c r="C1" s="25"/>
      <c r="D1" s="25"/>
      <c r="E1" s="25"/>
      <c r="K1" s="802" t="str">
        <f>事務局使用!H3</f>
        <v>令和７（2025）</v>
      </c>
      <c r="L1" s="802"/>
      <c r="M1" s="802"/>
      <c r="N1" s="802"/>
      <c r="O1" s="213" t="s">
        <v>676</v>
      </c>
      <c r="P1" s="209"/>
      <c r="Q1" s="213" t="s">
        <v>702</v>
      </c>
      <c r="R1" s="212"/>
      <c r="S1" s="213" t="s">
        <v>701</v>
      </c>
    </row>
    <row r="2" spans="1:22" x14ac:dyDescent="0.2">
      <c r="A2" s="7"/>
    </row>
    <row r="3" spans="1:22" ht="14.4" x14ac:dyDescent="0.2">
      <c r="A3" s="918" t="s">
        <v>700</v>
      </c>
      <c r="B3" s="919"/>
      <c r="C3" s="919"/>
      <c r="D3" s="919"/>
      <c r="E3" s="919"/>
      <c r="F3" s="919"/>
      <c r="G3" s="919"/>
      <c r="H3" s="919"/>
      <c r="I3" s="920"/>
      <c r="J3" s="416"/>
    </row>
    <row r="4" spans="1:22" ht="14.4" x14ac:dyDescent="0.2">
      <c r="A4" s="921" t="s">
        <v>956</v>
      </c>
      <c r="B4" s="922"/>
      <c r="C4" s="922"/>
      <c r="D4" s="922"/>
      <c r="E4" s="922"/>
      <c r="F4" s="922"/>
      <c r="G4" s="922"/>
      <c r="H4" s="922"/>
      <c r="I4" s="923"/>
      <c r="J4" s="416"/>
    </row>
    <row r="5" spans="1:22" ht="14.4" x14ac:dyDescent="0.2">
      <c r="A5" s="921" t="s">
        <v>968</v>
      </c>
      <c r="B5" s="922"/>
      <c r="C5" s="922"/>
      <c r="D5" s="922"/>
      <c r="E5" s="922"/>
      <c r="F5" s="922"/>
      <c r="G5" s="922"/>
      <c r="H5" s="922"/>
      <c r="I5" s="923"/>
      <c r="J5" s="416"/>
    </row>
    <row r="6" spans="1:22" ht="14.4" x14ac:dyDescent="0.2">
      <c r="A6" s="924" t="s">
        <v>957</v>
      </c>
      <c r="B6" s="925"/>
      <c r="C6" s="925"/>
      <c r="D6" s="925"/>
      <c r="E6" s="925"/>
      <c r="F6" s="925"/>
      <c r="G6" s="925"/>
      <c r="H6" s="925"/>
      <c r="I6" s="926"/>
      <c r="J6" s="417"/>
      <c r="M6" s="413"/>
      <c r="N6" s="413"/>
      <c r="O6" s="413"/>
      <c r="P6" s="19"/>
      <c r="V6" s="19"/>
    </row>
    <row r="7" spans="1:22" ht="14.4" x14ac:dyDescent="0.2">
      <c r="A7" s="909" t="s">
        <v>326</v>
      </c>
      <c r="B7" s="910"/>
      <c r="C7" s="910"/>
      <c r="D7" s="910"/>
      <c r="E7" s="910"/>
      <c r="F7" s="910"/>
      <c r="G7" s="910"/>
      <c r="H7" s="910"/>
      <c r="I7" s="911"/>
      <c r="J7" s="417"/>
    </row>
    <row r="8" spans="1:22" ht="14.4" x14ac:dyDescent="0.2">
      <c r="A8" s="62"/>
      <c r="B8" s="25"/>
      <c r="C8" s="25"/>
      <c r="D8" s="25"/>
      <c r="E8" s="25"/>
      <c r="F8" s="90"/>
      <c r="G8" s="90"/>
      <c r="L8" s="91"/>
    </row>
    <row r="9" spans="1:22" ht="14.4" x14ac:dyDescent="0.2">
      <c r="A9" s="62"/>
      <c r="B9" s="25"/>
      <c r="C9" s="25"/>
      <c r="D9" s="25"/>
      <c r="E9" s="25"/>
      <c r="F9" s="90"/>
      <c r="G9" s="90"/>
      <c r="L9" s="91"/>
    </row>
    <row r="10" spans="1:22" x14ac:dyDescent="0.2">
      <c r="A10" s="7"/>
      <c r="T10"/>
    </row>
    <row r="11" spans="1:22" ht="16.2" x14ac:dyDescent="0.2">
      <c r="A11" s="917" t="str">
        <f>事務局使用!H23</f>
        <v>次年度：第４７回滋賀県高等学校総合文化祭</v>
      </c>
      <c r="B11" s="917"/>
      <c r="C11" s="917"/>
      <c r="D11" s="917"/>
      <c r="E11" s="917"/>
      <c r="F11" s="917"/>
      <c r="G11" s="917"/>
      <c r="H11" s="917"/>
      <c r="I11" s="917"/>
      <c r="J11" s="917"/>
      <c r="K11" s="917"/>
      <c r="L11" s="395" t="s">
        <v>703</v>
      </c>
      <c r="M11" s="395"/>
      <c r="N11" s="395"/>
      <c r="O11" s="395"/>
      <c r="P11" s="395"/>
      <c r="Q11" s="395"/>
      <c r="R11" s="395"/>
      <c r="S11" s="105"/>
      <c r="T11"/>
    </row>
    <row r="12" spans="1:22" ht="19.2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T12"/>
    </row>
    <row r="14" spans="1:22" s="92" customFormat="1" ht="14.4" x14ac:dyDescent="0.2">
      <c r="A14" s="570" t="s">
        <v>327</v>
      </c>
      <c r="B14" s="570"/>
      <c r="C14" s="570"/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</row>
    <row r="15" spans="1:22" s="92" customFormat="1" ht="14.4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22" s="92" customFormat="1" ht="14.4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x14ac:dyDescent="0.2"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14.4" x14ac:dyDescent="0.2">
      <c r="A18" s="570" t="s">
        <v>328</v>
      </c>
      <c r="B18" s="570"/>
      <c r="C18" s="570"/>
      <c r="D18" s="570"/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0"/>
      <c r="Q18" s="570"/>
    </row>
    <row r="19" spans="1:17" ht="14.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1" spans="1:17" ht="14.4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6" t="s">
        <v>713</v>
      </c>
      <c r="M21" s="36"/>
      <c r="N21" s="570" t="s">
        <v>712</v>
      </c>
      <c r="O21" s="570"/>
      <c r="P21" s="36"/>
      <c r="Q21" s="36" t="s">
        <v>711</v>
      </c>
    </row>
    <row r="22" spans="1:17" ht="13.8" thickBot="1" x14ac:dyDescent="0.25"/>
    <row r="23" spans="1:17" ht="24" customHeight="1" thickBot="1" x14ac:dyDescent="0.25">
      <c r="A23" s="912" t="s">
        <v>329</v>
      </c>
      <c r="B23" s="913"/>
      <c r="C23" s="914"/>
      <c r="D23" s="915" t="s">
        <v>330</v>
      </c>
      <c r="E23" s="913"/>
      <c r="F23" s="913"/>
      <c r="G23" s="912" t="s">
        <v>331</v>
      </c>
      <c r="H23" s="913"/>
      <c r="I23" s="913"/>
      <c r="J23" s="913"/>
      <c r="K23" s="913"/>
      <c r="L23" s="913"/>
      <c r="M23" s="913"/>
      <c r="N23" s="913"/>
      <c r="O23" s="913"/>
      <c r="P23" s="913"/>
      <c r="Q23" s="916"/>
    </row>
    <row r="24" spans="1:17" ht="35.25" customHeight="1" x14ac:dyDescent="0.2">
      <c r="A24" s="929">
        <f>'目次＆入力ｼｰﾄ'!D28</f>
        <v>0</v>
      </c>
      <c r="B24" s="930"/>
      <c r="C24" s="931"/>
      <c r="D24" s="938"/>
      <c r="E24" s="939"/>
      <c r="F24" s="940"/>
      <c r="G24" s="947" t="s">
        <v>332</v>
      </c>
      <c r="H24" s="948"/>
      <c r="I24" s="949"/>
      <c r="J24" s="949"/>
      <c r="K24" s="949"/>
      <c r="L24" s="949"/>
      <c r="M24" s="949"/>
      <c r="N24" s="949"/>
      <c r="O24" s="949"/>
      <c r="P24" s="949"/>
      <c r="Q24" s="950"/>
    </row>
    <row r="25" spans="1:17" ht="35.25" customHeight="1" x14ac:dyDescent="0.2">
      <c r="A25" s="932"/>
      <c r="B25" s="933"/>
      <c r="C25" s="934"/>
      <c r="D25" s="941"/>
      <c r="E25" s="942"/>
      <c r="F25" s="943"/>
      <c r="G25" s="951" t="s">
        <v>333</v>
      </c>
      <c r="H25" s="773"/>
      <c r="I25" s="952"/>
      <c r="J25" s="952"/>
      <c r="K25" s="952"/>
      <c r="L25" s="952"/>
      <c r="M25" s="952"/>
      <c r="N25" s="952"/>
      <c r="O25" s="952"/>
      <c r="P25" s="952"/>
      <c r="Q25" s="953"/>
    </row>
    <row r="26" spans="1:17" ht="35.25" customHeight="1" thickBot="1" x14ac:dyDescent="0.25">
      <c r="A26" s="935"/>
      <c r="B26" s="936"/>
      <c r="C26" s="937"/>
      <c r="D26" s="944"/>
      <c r="E26" s="945"/>
      <c r="F26" s="946"/>
      <c r="G26" s="954" t="s">
        <v>334</v>
      </c>
      <c r="H26" s="955"/>
      <c r="I26" s="956"/>
      <c r="J26" s="956"/>
      <c r="K26" s="956"/>
      <c r="L26" s="956"/>
      <c r="M26" s="956"/>
      <c r="N26" s="956"/>
      <c r="O26" s="956"/>
      <c r="P26" s="956"/>
      <c r="Q26" s="957"/>
    </row>
    <row r="27" spans="1:17" x14ac:dyDescent="0.2">
      <c r="F27" s="54"/>
      <c r="G27" s="54"/>
      <c r="H27" s="54"/>
      <c r="I27" s="54"/>
      <c r="J27" s="54"/>
      <c r="K27" s="54"/>
      <c r="L27" s="67"/>
      <c r="M27" s="67"/>
      <c r="N27" s="67"/>
      <c r="O27" s="67"/>
      <c r="P27" s="67"/>
      <c r="Q27" s="67"/>
    </row>
    <row r="28" spans="1:17" ht="13.5" customHeight="1" x14ac:dyDescent="0.2">
      <c r="A28" s="958" t="s">
        <v>706</v>
      </c>
      <c r="B28" s="958"/>
      <c r="C28" s="958"/>
      <c r="D28" s="958"/>
      <c r="E28" s="958"/>
      <c r="F28" s="958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</row>
    <row r="29" spans="1:17" ht="6.75" customHeight="1" x14ac:dyDescent="0.2">
      <c r="A29" s="62"/>
      <c r="B29" s="62"/>
      <c r="C29" s="62"/>
      <c r="D29" s="62"/>
      <c r="E29" s="62"/>
    </row>
    <row r="30" spans="1:17" ht="18" customHeight="1" x14ac:dyDescent="0.2">
      <c r="C30" s="570" t="str">
        <f>事務局使用!M23</f>
        <v>２０２６年１？月？日（木）～１？月？日（金）</v>
      </c>
      <c r="D30" s="570"/>
      <c r="E30" s="570"/>
      <c r="F30" s="570"/>
      <c r="G30" s="570"/>
      <c r="H30" s="570"/>
      <c r="I30" s="570"/>
      <c r="J30" s="570"/>
      <c r="K30" s="570"/>
      <c r="L30" s="570"/>
      <c r="M30" s="570"/>
      <c r="N30" s="67"/>
      <c r="O30" s="67"/>
      <c r="P30" s="67"/>
      <c r="Q30" s="67"/>
    </row>
    <row r="31" spans="1:17" ht="8.25" customHeight="1" x14ac:dyDescent="0.2">
      <c r="C31" s="7"/>
      <c r="E31" s="62"/>
      <c r="F31" s="54"/>
      <c r="G31" s="54"/>
      <c r="H31" s="54"/>
      <c r="I31" s="54"/>
      <c r="J31" s="54"/>
      <c r="K31" s="54"/>
      <c r="L31" s="67"/>
      <c r="M31" s="67"/>
      <c r="N31" s="67"/>
      <c r="O31" s="67"/>
      <c r="P31" s="67"/>
      <c r="Q31" s="67"/>
    </row>
    <row r="32" spans="1:17" x14ac:dyDescent="0.2">
      <c r="C32" s="7"/>
      <c r="E32" s="62"/>
      <c r="F32" s="54"/>
      <c r="G32" s="54"/>
      <c r="H32" s="54"/>
      <c r="I32" s="54"/>
      <c r="J32" s="54"/>
      <c r="K32" s="54"/>
      <c r="L32" s="105" t="s">
        <v>707</v>
      </c>
      <c r="M32" s="67"/>
      <c r="N32" s="67"/>
      <c r="O32" s="67"/>
      <c r="P32" s="67"/>
      <c r="Q32" s="67"/>
    </row>
    <row r="33" spans="1:19" x14ac:dyDescent="0.2">
      <c r="C33" s="7"/>
      <c r="E33" s="62"/>
      <c r="F33" s="54"/>
      <c r="G33" s="54"/>
      <c r="H33" s="54"/>
      <c r="I33" s="54"/>
      <c r="J33" s="54"/>
      <c r="K33" s="54"/>
      <c r="L33" s="105"/>
      <c r="M33" s="67"/>
      <c r="N33" s="67"/>
      <c r="O33" s="67"/>
      <c r="P33" s="67"/>
      <c r="Q33" s="67"/>
    </row>
    <row r="34" spans="1:19" x14ac:dyDescent="0.2">
      <c r="C34" s="7"/>
      <c r="E34" s="62"/>
      <c r="F34" s="54"/>
      <c r="G34" s="54"/>
      <c r="H34" s="54"/>
      <c r="I34" s="54"/>
      <c r="J34" s="54"/>
      <c r="K34" s="54"/>
      <c r="L34" s="105"/>
      <c r="M34" s="67"/>
      <c r="N34" s="67"/>
      <c r="O34" s="67"/>
      <c r="P34" s="67"/>
      <c r="Q34" s="67"/>
    </row>
    <row r="35" spans="1:19" x14ac:dyDescent="0.2">
      <c r="C35" s="7"/>
      <c r="E35" s="62"/>
      <c r="F35" s="54"/>
      <c r="G35" s="54"/>
      <c r="H35" s="54"/>
      <c r="I35" s="54"/>
      <c r="J35" s="54"/>
      <c r="K35" s="54"/>
      <c r="L35" s="105"/>
      <c r="M35" s="67"/>
      <c r="N35" s="67"/>
      <c r="O35" s="67"/>
      <c r="P35" s="67"/>
      <c r="Q35" s="67"/>
    </row>
    <row r="36" spans="1:19" x14ac:dyDescent="0.2">
      <c r="C36" s="7"/>
      <c r="E36" s="62"/>
      <c r="F36" s="54"/>
      <c r="G36" s="54"/>
      <c r="H36" s="54"/>
      <c r="I36" s="54"/>
      <c r="J36" s="54"/>
      <c r="K36" s="54"/>
      <c r="L36" s="105"/>
      <c r="M36" s="67"/>
      <c r="N36" s="67"/>
      <c r="O36" s="67"/>
      <c r="P36" s="67"/>
      <c r="Q36" s="67"/>
    </row>
    <row r="37" spans="1:19" ht="20.25" customHeight="1" x14ac:dyDescent="0.2">
      <c r="A37" s="62"/>
      <c r="B37" s="62"/>
      <c r="C37" s="62"/>
      <c r="D37" s="62"/>
      <c r="E37" s="62"/>
      <c r="H37" s="613" t="s">
        <v>709</v>
      </c>
      <c r="I37" s="613"/>
      <c r="J37" s="535">
        <f>'目次＆入力ｼｰﾄ'!D28</f>
        <v>0</v>
      </c>
      <c r="K37" s="535"/>
      <c r="L37" s="535"/>
      <c r="M37" s="535"/>
      <c r="N37" s="535"/>
      <c r="O37" s="535"/>
      <c r="P37" s="535"/>
      <c r="Q37" s="4" t="s">
        <v>46</v>
      </c>
      <c r="R37" s="96"/>
    </row>
    <row r="38" spans="1:19" ht="20.25" customHeight="1" x14ac:dyDescent="0.2">
      <c r="H38" s="927" t="s">
        <v>710</v>
      </c>
      <c r="I38" s="927"/>
      <c r="J38" s="608">
        <f>'目次＆入力ｼｰﾄ'!D33</f>
        <v>0</v>
      </c>
      <c r="K38" s="608"/>
      <c r="L38" s="608"/>
      <c r="M38" s="608"/>
      <c r="N38" s="608"/>
      <c r="O38" s="215"/>
      <c r="P38" s="215"/>
      <c r="Q38" s="215"/>
      <c r="R38" s="55"/>
    </row>
    <row r="39" spans="1:19" ht="20.25" customHeight="1" x14ac:dyDescent="0.2">
      <c r="H39" s="927" t="s">
        <v>77</v>
      </c>
      <c r="I39" s="927"/>
      <c r="J39" s="608">
        <f>'目次＆入力ｼｰﾄ'!D34</f>
        <v>0</v>
      </c>
      <c r="K39" s="608"/>
      <c r="L39" s="608"/>
      <c r="M39" s="608"/>
      <c r="N39" s="608"/>
      <c r="O39" s="535"/>
      <c r="P39" s="535"/>
      <c r="Q39" s="535"/>
      <c r="R39" s="535"/>
      <c r="S39" s="535"/>
    </row>
    <row r="40" spans="1:19" ht="20.25" customHeight="1" x14ac:dyDescent="0.2">
      <c r="H40" s="927" t="s">
        <v>133</v>
      </c>
      <c r="I40" s="927"/>
      <c r="J40" s="883"/>
      <c r="K40" s="883"/>
      <c r="L40" s="3" t="s">
        <v>134</v>
      </c>
      <c r="M40" s="883"/>
      <c r="N40" s="883"/>
      <c r="O40" s="3" t="s">
        <v>135</v>
      </c>
      <c r="P40" s="883"/>
      <c r="Q40" s="883"/>
    </row>
    <row r="41" spans="1:19" ht="20.25" customHeight="1" x14ac:dyDescent="0.2">
      <c r="H41" s="927" t="s">
        <v>136</v>
      </c>
      <c r="I41" s="927"/>
      <c r="J41" s="883"/>
      <c r="K41" s="883"/>
      <c r="L41" s="3" t="s">
        <v>135</v>
      </c>
      <c r="M41" s="883"/>
      <c r="N41" s="883"/>
      <c r="O41" s="3" t="s">
        <v>134</v>
      </c>
      <c r="P41" s="883"/>
      <c r="Q41" s="883"/>
    </row>
    <row r="42" spans="1:19" ht="20.25" customHeight="1" x14ac:dyDescent="0.2">
      <c r="H42" s="927" t="s">
        <v>137</v>
      </c>
      <c r="I42" s="927"/>
      <c r="J42" s="608"/>
      <c r="K42" s="608"/>
      <c r="L42" s="608"/>
      <c r="M42" s="608"/>
      <c r="N42" s="342" t="s">
        <v>84</v>
      </c>
      <c r="O42" s="608"/>
      <c r="P42" s="608"/>
      <c r="Q42" s="608"/>
      <c r="R42" s="608"/>
      <c r="S42" s="608"/>
    </row>
    <row r="43" spans="1:19" x14ac:dyDescent="0.2">
      <c r="I43" s="105"/>
      <c r="J43" s="105"/>
      <c r="K43" s="105"/>
      <c r="L43" s="105"/>
      <c r="M43" s="105"/>
      <c r="N43" s="105"/>
      <c r="O43" s="105"/>
      <c r="P43" s="105"/>
      <c r="Q43" s="105"/>
    </row>
    <row r="44" spans="1:19" ht="14.4" x14ac:dyDescent="0.2">
      <c r="I44" s="928"/>
      <c r="J44" s="928"/>
      <c r="K44" s="928"/>
      <c r="L44" s="928"/>
      <c r="M44" s="928"/>
      <c r="N44" s="928"/>
      <c r="O44" s="928"/>
      <c r="P44" s="928"/>
      <c r="Q44" s="928"/>
    </row>
    <row r="46" spans="1:19" ht="19.2" x14ac:dyDescent="0.2">
      <c r="B46" s="861" t="s">
        <v>690</v>
      </c>
      <c r="C46" s="862"/>
      <c r="D46" s="862"/>
      <c r="E46" s="862" t="str">
        <f>事務局使用!B13</f>
        <v>１２月１日（月）</v>
      </c>
      <c r="F46" s="862"/>
      <c r="G46" s="862"/>
      <c r="H46" s="862"/>
      <c r="I46" s="863"/>
    </row>
  </sheetData>
  <mergeCells count="43">
    <mergeCell ref="P41:Q41"/>
    <mergeCell ref="J38:N38"/>
    <mergeCell ref="N21:O21"/>
    <mergeCell ref="J40:K40"/>
    <mergeCell ref="J41:K41"/>
    <mergeCell ref="C30:M30"/>
    <mergeCell ref="A24:C26"/>
    <mergeCell ref="D24:F26"/>
    <mergeCell ref="G24:H24"/>
    <mergeCell ref="I24:Q24"/>
    <mergeCell ref="G25:H25"/>
    <mergeCell ref="I25:Q25"/>
    <mergeCell ref="G26:H26"/>
    <mergeCell ref="I26:Q26"/>
    <mergeCell ref="A28:F28"/>
    <mergeCell ref="B46:D46"/>
    <mergeCell ref="E46:I46"/>
    <mergeCell ref="J37:P37"/>
    <mergeCell ref="H40:I40"/>
    <mergeCell ref="H41:I41"/>
    <mergeCell ref="H42:I42"/>
    <mergeCell ref="O42:S42"/>
    <mergeCell ref="I44:Q44"/>
    <mergeCell ref="J42:M42"/>
    <mergeCell ref="M40:N40"/>
    <mergeCell ref="M41:N41"/>
    <mergeCell ref="J39:S39"/>
    <mergeCell ref="H37:I37"/>
    <mergeCell ref="H38:I38"/>
    <mergeCell ref="H39:I39"/>
    <mergeCell ref="P40:Q40"/>
    <mergeCell ref="A3:I3"/>
    <mergeCell ref="A4:I4"/>
    <mergeCell ref="A5:I5"/>
    <mergeCell ref="A6:I6"/>
    <mergeCell ref="K1:N1"/>
    <mergeCell ref="A7:I7"/>
    <mergeCell ref="A14:Q14"/>
    <mergeCell ref="A18:Q18"/>
    <mergeCell ref="A23:C23"/>
    <mergeCell ref="D23:F23"/>
    <mergeCell ref="G23:Q23"/>
    <mergeCell ref="A11:K11"/>
  </mergeCells>
  <phoneticPr fontId="3"/>
  <conditionalFormatting sqref="M21">
    <cfRule type="cellIs" dxfId="930" priority="2" operator="equal">
      <formula>""</formula>
    </cfRule>
  </conditionalFormatting>
  <conditionalFormatting sqref="P1">
    <cfRule type="cellIs" dxfId="929" priority="5" operator="equal">
      <formula>""</formula>
    </cfRule>
  </conditionalFormatting>
  <conditionalFormatting sqref="P21">
    <cfRule type="cellIs" dxfId="928" priority="1" operator="equal">
      <formula>""</formula>
    </cfRule>
  </conditionalFormatting>
  <conditionalFormatting sqref="R1">
    <cfRule type="cellIs" dxfId="927" priority="3" operator="equal">
      <formula>""</formula>
    </cfRule>
    <cfRule type="cellIs" priority="4" operator="equal">
      <formula>""</formula>
    </cfRule>
  </conditionalFormatting>
  <pageMargins left="0.7" right="0.3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'\\scaf.pref.shiga.local\school\八日市高等学校\A00_学校内共有\◆全国高文連\Ｒ６(2024 )高文連\理事様式2023\理事様式2023\[Ｒ５(2023) 様式１１.xlsx]リスト'!#REF!</xm:f>
          </x14:formula1>
          <xm:sqref>V6 T10:T12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66"/>
  <sheetViews>
    <sheetView workbookViewId="0">
      <selection activeCell="M29" sqref="M29:X29"/>
    </sheetView>
  </sheetViews>
  <sheetFormatPr defaultRowHeight="13.2" x14ac:dyDescent="0.2"/>
  <cols>
    <col min="1" max="32" width="2.6640625" customWidth="1"/>
  </cols>
  <sheetData>
    <row r="1" spans="1:32" ht="10.5" customHeight="1" x14ac:dyDescent="0.2">
      <c r="A1" s="401" t="s">
        <v>335</v>
      </c>
      <c r="B1" s="399" t="s">
        <v>336</v>
      </c>
      <c r="C1" s="399" t="s">
        <v>337</v>
      </c>
      <c r="D1" s="399">
        <v>12</v>
      </c>
      <c r="E1" s="399" t="s">
        <v>338</v>
      </c>
      <c r="F1" s="399">
        <v>1</v>
      </c>
      <c r="G1" s="402" t="s">
        <v>339</v>
      </c>
      <c r="H1" s="402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</row>
    <row r="2" spans="1:32" ht="10.5" customHeight="1" x14ac:dyDescent="0.2">
      <c r="A2" s="399"/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1020" t="str">
        <f>事務局使用!H3</f>
        <v>令和７（2025）</v>
      </c>
      <c r="V2" s="1020"/>
      <c r="W2" s="1020"/>
      <c r="X2" s="1020"/>
      <c r="Y2" s="399" t="s">
        <v>340</v>
      </c>
      <c r="Z2" s="1004"/>
      <c r="AA2" s="1004"/>
      <c r="AB2" s="399" t="s">
        <v>341</v>
      </c>
      <c r="AC2" s="1004"/>
      <c r="AD2" s="1004"/>
      <c r="AE2" s="399" t="s">
        <v>342</v>
      </c>
      <c r="AF2" s="399"/>
    </row>
    <row r="3" spans="1:32" ht="10.5" customHeight="1" x14ac:dyDescent="0.2">
      <c r="A3" s="399"/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</row>
    <row r="4" spans="1:32" ht="18.75" customHeight="1" x14ac:dyDescent="0.2">
      <c r="A4" s="399"/>
      <c r="B4" s="1050" t="str">
        <f>事務局使用!K3</f>
        <v>２０２６</v>
      </c>
      <c r="C4" s="1050"/>
      <c r="D4" s="1050"/>
      <c r="E4" s="1050"/>
      <c r="F4" s="1051" t="s">
        <v>722</v>
      </c>
      <c r="G4" s="1051"/>
      <c r="H4" s="1051"/>
      <c r="I4" s="1051"/>
      <c r="J4" s="1051"/>
      <c r="K4" s="1051"/>
      <c r="L4" s="1051"/>
      <c r="M4" s="1051"/>
      <c r="N4" s="1051"/>
      <c r="O4" s="1051"/>
      <c r="P4" s="1051"/>
      <c r="Q4" s="1051"/>
      <c r="R4" s="1051"/>
      <c r="S4" s="1051"/>
      <c r="T4" s="1051"/>
      <c r="U4" s="1051"/>
      <c r="V4" s="1051"/>
      <c r="W4" s="1051"/>
      <c r="X4" s="1051"/>
      <c r="Y4" s="1051"/>
      <c r="Z4" s="1051"/>
      <c r="AA4" s="1051"/>
      <c r="AB4" s="1051"/>
      <c r="AC4" s="1051"/>
      <c r="AD4" s="1051"/>
      <c r="AE4" s="399"/>
      <c r="AF4" s="399"/>
    </row>
    <row r="5" spans="1:32" ht="10.5" customHeight="1" x14ac:dyDescent="0.2">
      <c r="A5" s="399"/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</row>
    <row r="6" spans="1:32" ht="17.25" customHeight="1" x14ac:dyDescent="0.2">
      <c r="A6" s="399"/>
      <c r="B6" s="399"/>
      <c r="C6" s="399"/>
      <c r="D6" s="399"/>
      <c r="E6" s="399"/>
      <c r="F6" s="399"/>
      <c r="G6" s="1039" t="s">
        <v>715</v>
      </c>
      <c r="H6" s="1039"/>
      <c r="I6" s="1039"/>
      <c r="J6" s="1041">
        <f>'目次＆入力ｼｰﾄ'!D28</f>
        <v>0</v>
      </c>
      <c r="K6" s="1041"/>
      <c r="L6" s="1041"/>
      <c r="M6" s="1041"/>
      <c r="N6" s="1041"/>
      <c r="O6" s="1041"/>
      <c r="P6" s="1041"/>
      <c r="Q6" s="1041"/>
      <c r="R6" s="1041"/>
      <c r="S6" s="1041"/>
      <c r="T6" s="1041"/>
      <c r="U6" s="1041"/>
      <c r="V6" s="1040" t="s">
        <v>716</v>
      </c>
      <c r="W6" s="1040"/>
      <c r="X6" s="399"/>
      <c r="Y6" s="399"/>
      <c r="Z6" s="399"/>
      <c r="AA6" s="399"/>
      <c r="AB6" s="399"/>
      <c r="AC6" s="399"/>
      <c r="AD6" s="399"/>
      <c r="AE6" s="399"/>
      <c r="AF6" s="399"/>
    </row>
    <row r="7" spans="1:32" ht="10.5" customHeight="1" x14ac:dyDescent="0.2">
      <c r="A7" s="399"/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</row>
    <row r="8" spans="1:32" ht="14.4" x14ac:dyDescent="0.2">
      <c r="A8" s="399"/>
      <c r="B8" s="399"/>
      <c r="C8" s="399"/>
      <c r="D8" s="399"/>
      <c r="E8" s="399"/>
      <c r="F8" s="1042" t="s">
        <v>717</v>
      </c>
      <c r="G8" s="1042"/>
      <c r="H8" s="1042"/>
      <c r="I8" s="1042"/>
      <c r="J8" s="1041">
        <f>'目次＆入力ｼｰﾄ'!D34</f>
        <v>0</v>
      </c>
      <c r="K8" s="1041"/>
      <c r="L8" s="1041"/>
      <c r="M8" s="1041"/>
      <c r="N8" s="1041"/>
      <c r="O8" s="1041"/>
      <c r="P8" s="1041"/>
      <c r="Q8" s="1041"/>
      <c r="R8" s="1041"/>
      <c r="S8" s="1041"/>
      <c r="T8" s="1041"/>
      <c r="U8" s="1041"/>
      <c r="V8" s="403"/>
      <c r="W8" s="1042" t="s">
        <v>718</v>
      </c>
      <c r="X8" s="1042"/>
      <c r="Y8" s="1042"/>
      <c r="Z8" s="1042"/>
      <c r="AA8" s="1061">
        <f>'目次＆入力ｼｰﾄ'!D33</f>
        <v>0</v>
      </c>
      <c r="AB8" s="1061"/>
      <c r="AC8" s="1061"/>
      <c r="AD8" s="1061"/>
      <c r="AE8" s="1061"/>
      <c r="AF8" s="399"/>
    </row>
    <row r="9" spans="1:32" ht="10.5" customHeight="1" x14ac:dyDescent="0.2">
      <c r="A9" s="399"/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</row>
    <row r="10" spans="1:32" ht="6" customHeight="1" x14ac:dyDescent="0.2">
      <c r="A10" s="399"/>
      <c r="B10" s="399"/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</row>
    <row r="11" spans="1:32" ht="14.4" x14ac:dyDescent="0.2">
      <c r="A11" s="1062" t="s">
        <v>719</v>
      </c>
      <c r="B11" s="1062"/>
      <c r="C11" s="1062"/>
      <c r="D11" s="1062"/>
      <c r="E11" s="1062"/>
      <c r="F11" s="1062"/>
      <c r="G11" s="1062"/>
      <c r="H11" s="1062"/>
      <c r="I11" s="1062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</row>
    <row r="12" spans="1:32" ht="7.5" customHeight="1" x14ac:dyDescent="0.2">
      <c r="A12" s="399"/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</row>
    <row r="13" spans="1:32" ht="10.5" customHeight="1" x14ac:dyDescent="0.2">
      <c r="A13" s="1048" t="s">
        <v>343</v>
      </c>
      <c r="B13" s="1048"/>
      <c r="C13" s="1048"/>
      <c r="D13" s="1048"/>
      <c r="E13" s="1048"/>
      <c r="F13" s="1052" t="s">
        <v>344</v>
      </c>
      <c r="G13" s="1053"/>
      <c r="H13" s="1053"/>
      <c r="I13" s="1053"/>
      <c r="J13" s="1053"/>
      <c r="K13" s="1053"/>
      <c r="L13" s="1053"/>
      <c r="M13" s="1053"/>
      <c r="N13" s="1054"/>
      <c r="O13" s="1057" t="s">
        <v>345</v>
      </c>
      <c r="P13" s="1057"/>
      <c r="Q13" s="1057"/>
      <c r="R13" s="1057"/>
      <c r="S13" s="1057"/>
      <c r="T13" s="1057"/>
      <c r="U13" s="1057"/>
      <c r="V13" s="1057"/>
      <c r="W13" s="1057"/>
      <c r="X13" s="1057" t="s">
        <v>346</v>
      </c>
      <c r="Y13" s="1057"/>
      <c r="Z13" s="1057"/>
      <c r="AA13" s="1057"/>
      <c r="AB13" s="1057"/>
      <c r="AC13" s="1057"/>
      <c r="AD13" s="1057"/>
      <c r="AE13" s="1057"/>
      <c r="AF13" s="1057"/>
    </row>
    <row r="14" spans="1:32" ht="10.5" customHeight="1" x14ac:dyDescent="0.2">
      <c r="A14" s="1048"/>
      <c r="B14" s="1048"/>
      <c r="C14" s="1048"/>
      <c r="D14" s="1048"/>
      <c r="E14" s="1048"/>
      <c r="F14" s="1055"/>
      <c r="G14" s="908"/>
      <c r="H14" s="908"/>
      <c r="I14" s="908"/>
      <c r="J14" s="908"/>
      <c r="K14" s="908"/>
      <c r="L14" s="908"/>
      <c r="M14" s="908"/>
      <c r="N14" s="1056"/>
      <c r="O14" s="1057"/>
      <c r="P14" s="1057"/>
      <c r="Q14" s="1057"/>
      <c r="R14" s="1057"/>
      <c r="S14" s="1057"/>
      <c r="T14" s="1057"/>
      <c r="U14" s="1057"/>
      <c r="V14" s="1057"/>
      <c r="W14" s="1057"/>
      <c r="X14" s="1057"/>
      <c r="Y14" s="1057"/>
      <c r="Z14" s="1057"/>
      <c r="AA14" s="1057"/>
      <c r="AB14" s="1057"/>
      <c r="AC14" s="1057"/>
      <c r="AD14" s="1057"/>
      <c r="AE14" s="1057"/>
      <c r="AF14" s="1057"/>
    </row>
    <row r="15" spans="1:32" ht="10.5" customHeight="1" x14ac:dyDescent="0.2">
      <c r="A15" s="344"/>
      <c r="B15" s="347"/>
      <c r="C15" s="347"/>
      <c r="D15" s="347"/>
      <c r="E15" s="348"/>
      <c r="F15" s="344"/>
      <c r="G15" s="345"/>
      <c r="H15" s="345"/>
      <c r="I15" s="345"/>
      <c r="J15" s="345"/>
      <c r="K15" s="345"/>
      <c r="L15" s="345"/>
      <c r="M15" s="345"/>
      <c r="N15" s="346"/>
      <c r="O15" s="344"/>
      <c r="P15" s="347"/>
      <c r="Q15" s="347"/>
      <c r="R15" s="347"/>
      <c r="S15" s="347"/>
      <c r="T15" s="347"/>
      <c r="U15" s="347"/>
      <c r="V15" s="347"/>
      <c r="W15" s="348"/>
      <c r="X15" s="344"/>
      <c r="Y15" s="347"/>
      <c r="Z15" s="347"/>
      <c r="AA15" s="347"/>
      <c r="AB15" s="347"/>
      <c r="AC15" s="347"/>
      <c r="AD15" s="347"/>
      <c r="AE15" s="347"/>
      <c r="AF15" s="348"/>
    </row>
    <row r="16" spans="1:32" ht="14.4" x14ac:dyDescent="0.2">
      <c r="A16" s="1058" t="s">
        <v>347</v>
      </c>
      <c r="B16" s="1059"/>
      <c r="C16" s="1059"/>
      <c r="D16" s="1059"/>
      <c r="E16" s="1060"/>
      <c r="F16" s="349"/>
      <c r="G16" s="350"/>
      <c r="H16" s="350" t="s">
        <v>341</v>
      </c>
      <c r="I16" s="350"/>
      <c r="J16" s="350" t="s">
        <v>342</v>
      </c>
      <c r="K16" s="350" t="s">
        <v>348</v>
      </c>
      <c r="L16" s="350"/>
      <c r="M16" s="350" t="s">
        <v>349</v>
      </c>
      <c r="N16" s="351" t="s">
        <v>350</v>
      </c>
      <c r="O16" s="352"/>
      <c r="P16" s="350"/>
      <c r="Q16" s="350" t="s">
        <v>341</v>
      </c>
      <c r="R16" s="350"/>
      <c r="S16" s="350" t="s">
        <v>342</v>
      </c>
      <c r="T16" s="350" t="s">
        <v>351</v>
      </c>
      <c r="U16" s="350"/>
      <c r="V16" s="350" t="s">
        <v>352</v>
      </c>
      <c r="W16" s="351" t="s">
        <v>353</v>
      </c>
      <c r="X16" s="352"/>
      <c r="Y16" s="350"/>
      <c r="Z16" s="350" t="s">
        <v>341</v>
      </c>
      <c r="AA16" s="350"/>
      <c r="AB16" s="350" t="s">
        <v>342</v>
      </c>
      <c r="AC16" s="350" t="s">
        <v>354</v>
      </c>
      <c r="AD16" s="350"/>
      <c r="AE16" s="350" t="s">
        <v>355</v>
      </c>
      <c r="AF16" s="351" t="s">
        <v>356</v>
      </c>
    </row>
    <row r="17" spans="1:32" ht="10.5" customHeight="1" x14ac:dyDescent="0.2">
      <c r="A17" s="349"/>
      <c r="B17" s="399"/>
      <c r="C17" s="399"/>
      <c r="D17" s="399"/>
      <c r="E17" s="404"/>
      <c r="F17" s="349"/>
      <c r="G17" s="350"/>
      <c r="H17" s="350"/>
      <c r="I17" s="350"/>
      <c r="J17" s="350"/>
      <c r="K17" s="350"/>
      <c r="L17" s="350"/>
      <c r="M17" s="350"/>
      <c r="N17" s="351"/>
      <c r="O17" s="352"/>
      <c r="P17" s="350"/>
      <c r="Q17" s="350"/>
      <c r="R17" s="350"/>
      <c r="S17" s="350"/>
      <c r="T17" s="350"/>
      <c r="U17" s="350"/>
      <c r="V17" s="350"/>
      <c r="W17" s="351"/>
      <c r="X17" s="352"/>
      <c r="Y17" s="350"/>
      <c r="Z17" s="350"/>
      <c r="AA17" s="350"/>
      <c r="AB17" s="350"/>
      <c r="AC17" s="350"/>
      <c r="AD17" s="350"/>
      <c r="AE17" s="350"/>
      <c r="AF17" s="351"/>
    </row>
    <row r="18" spans="1:32" ht="14.4" x14ac:dyDescent="0.2">
      <c r="A18" s="1058" t="s">
        <v>357</v>
      </c>
      <c r="B18" s="1059"/>
      <c r="C18" s="1059"/>
      <c r="D18" s="1059"/>
      <c r="E18" s="1060"/>
      <c r="F18" s="349"/>
      <c r="G18" s="350"/>
      <c r="H18" s="350"/>
      <c r="I18" s="350" t="s">
        <v>341</v>
      </c>
      <c r="J18" s="350"/>
      <c r="K18" s="350" t="s">
        <v>342</v>
      </c>
      <c r="L18" s="350" t="s">
        <v>354</v>
      </c>
      <c r="M18" s="350"/>
      <c r="N18" s="351" t="s">
        <v>352</v>
      </c>
      <c r="O18" s="352"/>
      <c r="P18" s="350"/>
      <c r="Q18" s="350"/>
      <c r="R18" s="350" t="s">
        <v>341</v>
      </c>
      <c r="S18" s="350"/>
      <c r="T18" s="350" t="s">
        <v>342</v>
      </c>
      <c r="U18" s="350" t="s">
        <v>354</v>
      </c>
      <c r="V18" s="350"/>
      <c r="W18" s="351" t="s">
        <v>358</v>
      </c>
      <c r="X18" s="352"/>
      <c r="Y18" s="350"/>
      <c r="Z18" s="350"/>
      <c r="AA18" s="350" t="s">
        <v>341</v>
      </c>
      <c r="AB18" s="350"/>
      <c r="AC18" s="350" t="s">
        <v>342</v>
      </c>
      <c r="AD18" s="350" t="s">
        <v>359</v>
      </c>
      <c r="AE18" s="350"/>
      <c r="AF18" s="351" t="s">
        <v>358</v>
      </c>
    </row>
    <row r="19" spans="1:32" ht="10.5" customHeight="1" x14ac:dyDescent="0.2">
      <c r="A19" s="1043"/>
      <c r="B19" s="1044"/>
      <c r="C19" s="1044"/>
      <c r="D19" s="1044"/>
      <c r="E19" s="1045"/>
      <c r="F19" s="353"/>
      <c r="G19" s="354"/>
      <c r="H19" s="354"/>
      <c r="I19" s="354"/>
      <c r="J19" s="354"/>
      <c r="K19" s="354"/>
      <c r="L19" s="354"/>
      <c r="M19" s="354"/>
      <c r="N19" s="355"/>
      <c r="O19" s="353"/>
      <c r="P19" s="354"/>
      <c r="Q19" s="354"/>
      <c r="R19" s="354"/>
      <c r="S19" s="354"/>
      <c r="T19" s="354"/>
      <c r="U19" s="354"/>
      <c r="V19" s="354"/>
      <c r="W19" s="355"/>
      <c r="X19" s="353"/>
      <c r="Y19" s="354"/>
      <c r="Z19" s="354"/>
      <c r="AA19" s="354"/>
      <c r="AB19" s="354"/>
      <c r="AC19" s="354"/>
      <c r="AD19" s="354"/>
      <c r="AE19" s="354"/>
      <c r="AF19" s="355"/>
    </row>
    <row r="20" spans="1:32" ht="10.5" customHeight="1" x14ac:dyDescent="0.2">
      <c r="A20" s="1046" t="s">
        <v>360</v>
      </c>
      <c r="B20" s="1046"/>
      <c r="C20" s="1046"/>
      <c r="D20" s="1046"/>
      <c r="E20" s="1046"/>
      <c r="F20" s="1010"/>
      <c r="G20" s="1011"/>
      <c r="H20" s="1011"/>
      <c r="I20" s="1011"/>
      <c r="J20" s="1011"/>
      <c r="K20" s="1011"/>
      <c r="L20" s="1011"/>
      <c r="M20" s="1011"/>
      <c r="N20" s="1012"/>
      <c r="O20" s="1048" t="str">
        <f>事務局使用!L22</f>
        <v>兵庫県</v>
      </c>
      <c r="P20" s="1048"/>
      <c r="Q20" s="1048"/>
      <c r="R20" s="1048"/>
      <c r="S20" s="1048"/>
      <c r="T20" s="1048"/>
      <c r="U20" s="1048"/>
      <c r="V20" s="1048"/>
      <c r="W20" s="1048"/>
      <c r="X20" s="1048" t="str">
        <f>事務局使用!L21</f>
        <v>秋田県</v>
      </c>
      <c r="Y20" s="1048"/>
      <c r="Z20" s="1048"/>
      <c r="AA20" s="1048"/>
      <c r="AB20" s="1048"/>
      <c r="AC20" s="1048"/>
      <c r="AD20" s="1048"/>
      <c r="AE20" s="1048"/>
      <c r="AF20" s="1048"/>
    </row>
    <row r="21" spans="1:32" ht="10.5" customHeight="1" x14ac:dyDescent="0.2">
      <c r="A21" s="1047"/>
      <c r="B21" s="1047"/>
      <c r="C21" s="1047"/>
      <c r="D21" s="1047"/>
      <c r="E21" s="1047"/>
      <c r="F21" s="1013"/>
      <c r="G21" s="1014"/>
      <c r="H21" s="1014"/>
      <c r="I21" s="1014"/>
      <c r="J21" s="1014"/>
      <c r="K21" s="1014"/>
      <c r="L21" s="1014"/>
      <c r="M21" s="1014"/>
      <c r="N21" s="1015"/>
      <c r="O21" s="1049"/>
      <c r="P21" s="1049"/>
      <c r="Q21" s="1049"/>
      <c r="R21" s="1049"/>
      <c r="S21" s="1049"/>
      <c r="T21" s="1049"/>
      <c r="U21" s="1049"/>
      <c r="V21" s="1049"/>
      <c r="W21" s="1049"/>
      <c r="X21" s="1049"/>
      <c r="Y21" s="1049"/>
      <c r="Z21" s="1049"/>
      <c r="AA21" s="1049"/>
      <c r="AB21" s="1049"/>
      <c r="AC21" s="1049"/>
      <c r="AD21" s="1049"/>
      <c r="AE21" s="1049"/>
      <c r="AF21" s="1049"/>
    </row>
    <row r="22" spans="1:32" x14ac:dyDescent="0.2">
      <c r="A22" s="396"/>
      <c r="B22" s="397" t="s">
        <v>361</v>
      </c>
      <c r="C22" s="397"/>
      <c r="D22" s="397" t="s">
        <v>362</v>
      </c>
      <c r="E22" s="398"/>
      <c r="F22" s="1021"/>
      <c r="G22" s="1022"/>
      <c r="H22" s="1022"/>
      <c r="I22" s="1022"/>
      <c r="J22" s="1022"/>
      <c r="K22" s="1022"/>
      <c r="L22" s="1022"/>
      <c r="M22" s="1022"/>
      <c r="N22" s="1023"/>
      <c r="O22" s="1030"/>
      <c r="P22" s="1031"/>
      <c r="Q22" s="1031"/>
      <c r="R22" s="1031"/>
      <c r="S22" s="1031"/>
      <c r="T22" s="1031"/>
      <c r="U22" s="1031"/>
      <c r="V22" s="1031"/>
      <c r="W22" s="1032"/>
      <c r="X22" s="1030"/>
      <c r="Y22" s="1031"/>
      <c r="Z22" s="1031"/>
      <c r="AA22" s="1031"/>
      <c r="AB22" s="1031"/>
      <c r="AC22" s="1031"/>
      <c r="AD22" s="1031"/>
      <c r="AE22" s="1031"/>
      <c r="AF22" s="1032"/>
    </row>
    <row r="23" spans="1:32" x14ac:dyDescent="0.2">
      <c r="A23" s="352"/>
      <c r="B23" s="350" t="s">
        <v>361</v>
      </c>
      <c r="C23" s="350"/>
      <c r="D23" s="350" t="s">
        <v>363</v>
      </c>
      <c r="E23" s="351"/>
      <c r="F23" s="1024"/>
      <c r="G23" s="1025"/>
      <c r="H23" s="1025"/>
      <c r="I23" s="1025"/>
      <c r="J23" s="1025"/>
      <c r="K23" s="1025"/>
      <c r="L23" s="1025"/>
      <c r="M23" s="1025"/>
      <c r="N23" s="1026"/>
      <c r="O23" s="1033"/>
      <c r="P23" s="1034"/>
      <c r="Q23" s="1034"/>
      <c r="R23" s="1034"/>
      <c r="S23" s="1034"/>
      <c r="T23" s="1034"/>
      <c r="U23" s="1034"/>
      <c r="V23" s="1034"/>
      <c r="W23" s="1035"/>
      <c r="X23" s="1033"/>
      <c r="Y23" s="1034"/>
      <c r="Z23" s="1034"/>
      <c r="AA23" s="1034"/>
      <c r="AB23" s="1034"/>
      <c r="AC23" s="1034"/>
      <c r="AD23" s="1034"/>
      <c r="AE23" s="1034"/>
      <c r="AF23" s="1035"/>
    </row>
    <row r="24" spans="1:32" x14ac:dyDescent="0.2">
      <c r="A24" s="352"/>
      <c r="B24" s="350" t="s">
        <v>361</v>
      </c>
      <c r="C24" s="350"/>
      <c r="D24" s="350" t="s">
        <v>364</v>
      </c>
      <c r="E24" s="351"/>
      <c r="F24" s="1024"/>
      <c r="G24" s="1025"/>
      <c r="H24" s="1025"/>
      <c r="I24" s="1025"/>
      <c r="J24" s="1025"/>
      <c r="K24" s="1025"/>
      <c r="L24" s="1025"/>
      <c r="M24" s="1025"/>
      <c r="N24" s="1026"/>
      <c r="O24" s="1033"/>
      <c r="P24" s="1034"/>
      <c r="Q24" s="1034"/>
      <c r="R24" s="1034"/>
      <c r="S24" s="1034"/>
      <c r="T24" s="1034"/>
      <c r="U24" s="1034"/>
      <c r="V24" s="1034"/>
      <c r="W24" s="1035"/>
      <c r="X24" s="1033"/>
      <c r="Y24" s="1034"/>
      <c r="Z24" s="1034"/>
      <c r="AA24" s="1034"/>
      <c r="AB24" s="1034"/>
      <c r="AC24" s="1034"/>
      <c r="AD24" s="1034"/>
      <c r="AE24" s="1034"/>
      <c r="AF24" s="1035"/>
    </row>
    <row r="25" spans="1:32" x14ac:dyDescent="0.2">
      <c r="A25" s="405"/>
      <c r="B25" s="406" t="s">
        <v>365</v>
      </c>
      <c r="C25" s="406" t="s">
        <v>366</v>
      </c>
      <c r="D25" s="406" t="s">
        <v>367</v>
      </c>
      <c r="E25" s="407"/>
      <c r="F25" s="1027"/>
      <c r="G25" s="1028"/>
      <c r="H25" s="1028"/>
      <c r="I25" s="1028"/>
      <c r="J25" s="1028"/>
      <c r="K25" s="1028"/>
      <c r="L25" s="1028"/>
      <c r="M25" s="1028"/>
      <c r="N25" s="1029"/>
      <c r="O25" s="1036"/>
      <c r="P25" s="1037"/>
      <c r="Q25" s="1037"/>
      <c r="R25" s="1037"/>
      <c r="S25" s="1037"/>
      <c r="T25" s="1037"/>
      <c r="U25" s="1037"/>
      <c r="V25" s="1037"/>
      <c r="W25" s="1038"/>
      <c r="X25" s="1036"/>
      <c r="Y25" s="1037"/>
      <c r="Z25" s="1037"/>
      <c r="AA25" s="1037"/>
      <c r="AB25" s="1037"/>
      <c r="AC25" s="1037"/>
      <c r="AD25" s="1037"/>
      <c r="AE25" s="1037"/>
      <c r="AF25" s="1038"/>
    </row>
    <row r="26" spans="1:32" ht="10.5" customHeight="1" x14ac:dyDescent="0.2">
      <c r="A26" s="1008"/>
      <c r="B26" s="1016" t="s">
        <v>368</v>
      </c>
      <c r="C26" s="1016"/>
      <c r="D26" s="1016" t="s">
        <v>367</v>
      </c>
      <c r="E26" s="1018"/>
      <c r="F26" s="1010"/>
      <c r="G26" s="1011"/>
      <c r="H26" s="1011"/>
      <c r="I26" s="1011"/>
      <c r="J26" s="1011"/>
      <c r="K26" s="1011"/>
      <c r="L26" s="1011"/>
      <c r="M26" s="1011"/>
      <c r="N26" s="1012"/>
      <c r="O26" s="1008"/>
      <c r="P26" s="960"/>
      <c r="Q26" s="1006"/>
      <c r="R26" s="1016" t="s">
        <v>368</v>
      </c>
      <c r="S26" s="1016"/>
      <c r="T26" s="960"/>
      <c r="U26" s="1006"/>
      <c r="V26" s="1016" t="s">
        <v>342</v>
      </c>
      <c r="W26" s="1018"/>
      <c r="X26" s="1008"/>
      <c r="Y26" s="960"/>
      <c r="Z26" s="1006"/>
      <c r="AA26" s="1016" t="s">
        <v>368</v>
      </c>
      <c r="AB26" s="1016"/>
      <c r="AC26" s="960"/>
      <c r="AD26" s="1006"/>
      <c r="AE26" s="1016" t="s">
        <v>342</v>
      </c>
      <c r="AF26" s="1018"/>
    </row>
    <row r="27" spans="1:32" ht="10.5" customHeight="1" x14ac:dyDescent="0.2">
      <c r="A27" s="1009"/>
      <c r="B27" s="1017"/>
      <c r="C27" s="1017"/>
      <c r="D27" s="1017"/>
      <c r="E27" s="1019"/>
      <c r="F27" s="1013"/>
      <c r="G27" s="1014"/>
      <c r="H27" s="1014"/>
      <c r="I27" s="1014"/>
      <c r="J27" s="1014"/>
      <c r="K27" s="1014"/>
      <c r="L27" s="1014"/>
      <c r="M27" s="1014"/>
      <c r="N27" s="1015"/>
      <c r="O27" s="1009"/>
      <c r="P27" s="1007"/>
      <c r="Q27" s="1007"/>
      <c r="R27" s="1017"/>
      <c r="S27" s="1017"/>
      <c r="T27" s="1007"/>
      <c r="U27" s="1007"/>
      <c r="V27" s="1017"/>
      <c r="W27" s="1019"/>
      <c r="X27" s="1009"/>
      <c r="Y27" s="1007"/>
      <c r="Z27" s="1007"/>
      <c r="AA27" s="1017"/>
      <c r="AB27" s="1017"/>
      <c r="AC27" s="1007"/>
      <c r="AD27" s="1007"/>
      <c r="AE27" s="1017"/>
      <c r="AF27" s="1019"/>
    </row>
    <row r="28" spans="1:32" ht="5.25" customHeight="1" x14ac:dyDescent="0.2">
      <c r="A28" s="399"/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</row>
    <row r="29" spans="1:32" x14ac:dyDescent="0.15">
      <c r="A29" s="408" t="s">
        <v>821</v>
      </c>
      <c r="B29" s="996" t="str">
        <f>事務局使用!K3</f>
        <v>２０２６</v>
      </c>
      <c r="C29" s="996"/>
      <c r="D29" s="1005" t="s">
        <v>822</v>
      </c>
      <c r="E29" s="1005"/>
      <c r="F29" s="1005"/>
      <c r="G29" s="1005"/>
      <c r="H29" s="1005"/>
      <c r="I29" s="1005"/>
      <c r="J29" s="1005"/>
      <c r="K29" s="1005"/>
      <c r="L29" s="1005"/>
      <c r="M29" s="1004" t="str">
        <f>事務局使用!M23</f>
        <v>２０２６年１？月？日（木）～１？月？日（金）</v>
      </c>
      <c r="N29" s="1004"/>
      <c r="O29" s="1004"/>
      <c r="P29" s="1004"/>
      <c r="Q29" s="1004"/>
      <c r="R29" s="1004"/>
      <c r="S29" s="1004"/>
      <c r="T29" s="1004"/>
      <c r="U29" s="1004"/>
      <c r="V29" s="1004"/>
      <c r="W29" s="1004"/>
      <c r="X29" s="1004"/>
      <c r="Y29" s="1003" t="s">
        <v>714</v>
      </c>
      <c r="Z29" s="1003"/>
      <c r="AA29" s="1003"/>
      <c r="AB29" s="1003"/>
      <c r="AC29" s="1003"/>
      <c r="AD29" s="1003"/>
      <c r="AE29" s="1003"/>
      <c r="AF29" s="1003"/>
    </row>
    <row r="30" spans="1:32" ht="10.5" customHeight="1" x14ac:dyDescent="0.2">
      <c r="A30" s="399"/>
      <c r="B30" s="399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</row>
    <row r="31" spans="1:32" ht="10.5" customHeight="1" x14ac:dyDescent="0.2">
      <c r="A31" s="399"/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</row>
    <row r="32" spans="1:32" ht="14.4" x14ac:dyDescent="0.2">
      <c r="A32" s="1062" t="s">
        <v>720</v>
      </c>
      <c r="B32" s="1062"/>
      <c r="C32" s="1062"/>
      <c r="D32" s="1062"/>
      <c r="E32" s="1062"/>
      <c r="F32" s="1062"/>
      <c r="G32" s="1062"/>
      <c r="H32" s="1062"/>
      <c r="I32" s="1062"/>
      <c r="J32" s="1062"/>
      <c r="K32" s="1062"/>
      <c r="L32" s="1062"/>
      <c r="M32" s="1062"/>
      <c r="N32" s="1062"/>
      <c r="O32" s="1062"/>
      <c r="P32" s="1062"/>
      <c r="Q32" s="1062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</row>
    <row r="33" spans="1:32" ht="6.75" customHeight="1" thickBot="1" x14ac:dyDescent="0.25">
      <c r="A33" s="399"/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</row>
    <row r="34" spans="1:32" ht="12.75" customHeight="1" thickBot="1" x14ac:dyDescent="0.25">
      <c r="A34" s="1073" t="s">
        <v>369</v>
      </c>
      <c r="B34" s="1074"/>
      <c r="C34" s="1075"/>
      <c r="D34" s="1073" t="s">
        <v>370</v>
      </c>
      <c r="E34" s="1074"/>
      <c r="F34" s="1074"/>
      <c r="G34" s="1074"/>
      <c r="H34" s="1074"/>
      <c r="I34" s="1074"/>
      <c r="J34" s="1074"/>
      <c r="K34" s="1074"/>
      <c r="L34" s="1074"/>
      <c r="M34" s="1075"/>
      <c r="N34" s="1073" t="s">
        <v>371</v>
      </c>
      <c r="O34" s="1074"/>
      <c r="P34" s="1074"/>
      <c r="Q34" s="1074"/>
      <c r="R34" s="1074"/>
      <c r="S34" s="1075"/>
      <c r="T34" s="1073" t="s">
        <v>372</v>
      </c>
      <c r="U34" s="1074"/>
      <c r="V34" s="1074"/>
      <c r="W34" s="1074"/>
      <c r="X34" s="1074"/>
      <c r="Y34" s="1075"/>
      <c r="Z34" s="1073" t="s">
        <v>373</v>
      </c>
      <c r="AA34" s="1074"/>
      <c r="AB34" s="1074"/>
      <c r="AC34" s="1074"/>
      <c r="AD34" s="1074"/>
      <c r="AE34" s="1074"/>
      <c r="AF34" s="1075"/>
    </row>
    <row r="35" spans="1:32" ht="13.5" customHeight="1" x14ac:dyDescent="0.2">
      <c r="A35" s="962" t="s">
        <v>374</v>
      </c>
      <c r="B35" s="963"/>
      <c r="C35" s="964"/>
      <c r="D35" s="997" t="s">
        <v>375</v>
      </c>
      <c r="E35" s="998"/>
      <c r="F35" s="998"/>
      <c r="G35" s="998"/>
      <c r="H35" s="998"/>
      <c r="I35" s="998"/>
      <c r="J35" s="998"/>
      <c r="K35" s="998"/>
      <c r="L35" s="998"/>
      <c r="M35" s="999"/>
      <c r="N35" s="1000"/>
      <c r="O35" s="1001"/>
      <c r="P35" s="1001"/>
      <c r="Q35" s="1001"/>
      <c r="R35" s="1001"/>
      <c r="S35" s="1002"/>
      <c r="T35" s="1000"/>
      <c r="U35" s="1001"/>
      <c r="V35" s="1001"/>
      <c r="W35" s="1001"/>
      <c r="X35" s="1001"/>
      <c r="Y35" s="1002"/>
      <c r="Z35" s="1000">
        <f>N35*T35</f>
        <v>0</v>
      </c>
      <c r="AA35" s="1001"/>
      <c r="AB35" s="1001"/>
      <c r="AC35" s="1001"/>
      <c r="AD35" s="1001"/>
      <c r="AE35" s="1001"/>
      <c r="AF35" s="1002"/>
    </row>
    <row r="36" spans="1:32" ht="13.5" customHeight="1" x14ac:dyDescent="0.2">
      <c r="A36" s="986"/>
      <c r="B36" s="987"/>
      <c r="C36" s="988"/>
      <c r="D36" s="990"/>
      <c r="E36" s="991"/>
      <c r="F36" s="991"/>
      <c r="G36" s="991"/>
      <c r="H36" s="991"/>
      <c r="I36" s="991"/>
      <c r="J36" s="991"/>
      <c r="K36" s="991"/>
      <c r="L36" s="991"/>
      <c r="M36" s="992"/>
      <c r="N36" s="968"/>
      <c r="O36" s="969"/>
      <c r="P36" s="969"/>
      <c r="Q36" s="969"/>
      <c r="R36" s="969"/>
      <c r="S36" s="970"/>
      <c r="T36" s="968"/>
      <c r="U36" s="969"/>
      <c r="V36" s="969"/>
      <c r="W36" s="969"/>
      <c r="X36" s="969"/>
      <c r="Y36" s="970"/>
      <c r="Z36" s="968">
        <f t="shared" ref="Z36:Z62" si="0">N36*T36</f>
        <v>0</v>
      </c>
      <c r="AA36" s="969"/>
      <c r="AB36" s="969"/>
      <c r="AC36" s="969"/>
      <c r="AD36" s="969"/>
      <c r="AE36" s="969"/>
      <c r="AF36" s="970"/>
    </row>
    <row r="37" spans="1:32" ht="13.5" customHeight="1" x14ac:dyDescent="0.2">
      <c r="A37" s="959" t="s">
        <v>376</v>
      </c>
      <c r="B37" s="960"/>
      <c r="C37" s="961"/>
      <c r="D37" s="965" t="s">
        <v>377</v>
      </c>
      <c r="E37" s="966"/>
      <c r="F37" s="966"/>
      <c r="G37" s="966"/>
      <c r="H37" s="966"/>
      <c r="I37" s="966"/>
      <c r="J37" s="966"/>
      <c r="K37" s="966"/>
      <c r="L37" s="966"/>
      <c r="M37" s="989"/>
      <c r="N37" s="968"/>
      <c r="O37" s="969"/>
      <c r="P37" s="969"/>
      <c r="Q37" s="969"/>
      <c r="R37" s="969"/>
      <c r="S37" s="970"/>
      <c r="T37" s="968"/>
      <c r="U37" s="969"/>
      <c r="V37" s="969"/>
      <c r="W37" s="969"/>
      <c r="X37" s="969"/>
      <c r="Y37" s="970"/>
      <c r="Z37" s="968">
        <f t="shared" si="0"/>
        <v>0</v>
      </c>
      <c r="AA37" s="969"/>
      <c r="AB37" s="969"/>
      <c r="AC37" s="969"/>
      <c r="AD37" s="969"/>
      <c r="AE37" s="969"/>
      <c r="AF37" s="970"/>
    </row>
    <row r="38" spans="1:32" ht="13.5" customHeight="1" x14ac:dyDescent="0.2">
      <c r="A38" s="986"/>
      <c r="B38" s="987"/>
      <c r="C38" s="988"/>
      <c r="D38" s="965" t="s">
        <v>378</v>
      </c>
      <c r="E38" s="966"/>
      <c r="F38" s="966"/>
      <c r="G38" s="966"/>
      <c r="H38" s="966"/>
      <c r="I38" s="966"/>
      <c r="J38" s="966"/>
      <c r="K38" s="966"/>
      <c r="L38" s="966"/>
      <c r="M38" s="989"/>
      <c r="N38" s="968"/>
      <c r="O38" s="969"/>
      <c r="P38" s="969"/>
      <c r="Q38" s="969"/>
      <c r="R38" s="969"/>
      <c r="S38" s="970"/>
      <c r="T38" s="968"/>
      <c r="U38" s="969"/>
      <c r="V38" s="969"/>
      <c r="W38" s="969"/>
      <c r="X38" s="969"/>
      <c r="Y38" s="970"/>
      <c r="Z38" s="968">
        <f t="shared" si="0"/>
        <v>0</v>
      </c>
      <c r="AA38" s="969"/>
      <c r="AB38" s="969"/>
      <c r="AC38" s="969"/>
      <c r="AD38" s="969"/>
      <c r="AE38" s="969"/>
      <c r="AF38" s="970"/>
    </row>
    <row r="39" spans="1:32" ht="13.5" customHeight="1" x14ac:dyDescent="0.2">
      <c r="A39" s="959" t="s">
        <v>379</v>
      </c>
      <c r="B39" s="960"/>
      <c r="C39" s="961"/>
      <c r="D39" s="965" t="s">
        <v>380</v>
      </c>
      <c r="E39" s="966"/>
      <c r="F39" s="966"/>
      <c r="G39" s="966"/>
      <c r="H39" s="966"/>
      <c r="I39" s="966"/>
      <c r="J39" s="966"/>
      <c r="K39" s="966"/>
      <c r="L39" s="966"/>
      <c r="M39" s="989"/>
      <c r="N39" s="968"/>
      <c r="O39" s="969"/>
      <c r="P39" s="969"/>
      <c r="Q39" s="969"/>
      <c r="R39" s="969"/>
      <c r="S39" s="970"/>
      <c r="T39" s="968"/>
      <c r="U39" s="969"/>
      <c r="V39" s="969"/>
      <c r="W39" s="969"/>
      <c r="X39" s="969"/>
      <c r="Y39" s="970"/>
      <c r="Z39" s="968">
        <f t="shared" si="0"/>
        <v>0</v>
      </c>
      <c r="AA39" s="969"/>
      <c r="AB39" s="969"/>
      <c r="AC39" s="969"/>
      <c r="AD39" s="969"/>
      <c r="AE39" s="969"/>
      <c r="AF39" s="970"/>
    </row>
    <row r="40" spans="1:32" ht="13.5" customHeight="1" x14ac:dyDescent="0.2">
      <c r="A40" s="962"/>
      <c r="B40" s="963"/>
      <c r="C40" s="964"/>
      <c r="D40" s="965" t="s">
        <v>381</v>
      </c>
      <c r="E40" s="966"/>
      <c r="F40" s="966"/>
      <c r="G40" s="966"/>
      <c r="H40" s="966"/>
      <c r="I40" s="966"/>
      <c r="J40" s="966"/>
      <c r="K40" s="966"/>
      <c r="L40" s="966"/>
      <c r="M40" s="989"/>
      <c r="N40" s="968"/>
      <c r="O40" s="969"/>
      <c r="P40" s="969"/>
      <c r="Q40" s="969"/>
      <c r="R40" s="969"/>
      <c r="S40" s="970"/>
      <c r="T40" s="968"/>
      <c r="U40" s="969"/>
      <c r="V40" s="969"/>
      <c r="W40" s="969"/>
      <c r="X40" s="969"/>
      <c r="Y40" s="970"/>
      <c r="Z40" s="968">
        <f t="shared" si="0"/>
        <v>0</v>
      </c>
      <c r="AA40" s="969"/>
      <c r="AB40" s="969"/>
      <c r="AC40" s="969"/>
      <c r="AD40" s="969"/>
      <c r="AE40" s="969"/>
      <c r="AF40" s="970"/>
    </row>
    <row r="41" spans="1:32" ht="13.5" customHeight="1" x14ac:dyDescent="0.2">
      <c r="A41" s="962"/>
      <c r="B41" s="963"/>
      <c r="C41" s="964"/>
      <c r="D41" s="965" t="s">
        <v>382</v>
      </c>
      <c r="E41" s="966"/>
      <c r="F41" s="966"/>
      <c r="G41" s="966"/>
      <c r="H41" s="966"/>
      <c r="I41" s="966"/>
      <c r="J41" s="966"/>
      <c r="K41" s="966"/>
      <c r="L41" s="966"/>
      <c r="M41" s="989"/>
      <c r="N41" s="968"/>
      <c r="O41" s="969"/>
      <c r="P41" s="969"/>
      <c r="Q41" s="969"/>
      <c r="R41" s="969"/>
      <c r="S41" s="970"/>
      <c r="T41" s="968"/>
      <c r="U41" s="969"/>
      <c r="V41" s="969"/>
      <c r="W41" s="969"/>
      <c r="X41" s="969"/>
      <c r="Y41" s="970"/>
      <c r="Z41" s="968">
        <f t="shared" si="0"/>
        <v>0</v>
      </c>
      <c r="AA41" s="969"/>
      <c r="AB41" s="969"/>
      <c r="AC41" s="969"/>
      <c r="AD41" s="969"/>
      <c r="AE41" s="969"/>
      <c r="AF41" s="970"/>
    </row>
    <row r="42" spans="1:32" ht="13.5" customHeight="1" x14ac:dyDescent="0.2">
      <c r="A42" s="962"/>
      <c r="B42" s="963"/>
      <c r="C42" s="964"/>
      <c r="D42" s="965" t="s">
        <v>383</v>
      </c>
      <c r="E42" s="966"/>
      <c r="F42" s="966"/>
      <c r="G42" s="966"/>
      <c r="H42" s="966"/>
      <c r="I42" s="966"/>
      <c r="J42" s="966"/>
      <c r="K42" s="966"/>
      <c r="L42" s="966"/>
      <c r="M42" s="989"/>
      <c r="N42" s="968"/>
      <c r="O42" s="969"/>
      <c r="P42" s="969"/>
      <c r="Q42" s="969"/>
      <c r="R42" s="969"/>
      <c r="S42" s="970"/>
      <c r="T42" s="968"/>
      <c r="U42" s="969"/>
      <c r="V42" s="969"/>
      <c r="W42" s="969"/>
      <c r="X42" s="969"/>
      <c r="Y42" s="970"/>
      <c r="Z42" s="968">
        <f t="shared" si="0"/>
        <v>0</v>
      </c>
      <c r="AA42" s="969"/>
      <c r="AB42" s="969"/>
      <c r="AC42" s="969"/>
      <c r="AD42" s="969"/>
      <c r="AE42" s="969"/>
      <c r="AF42" s="970"/>
    </row>
    <row r="43" spans="1:32" ht="13.5" customHeight="1" x14ac:dyDescent="0.2">
      <c r="A43" s="962"/>
      <c r="B43" s="963"/>
      <c r="C43" s="964"/>
      <c r="D43" s="965" t="s">
        <v>384</v>
      </c>
      <c r="E43" s="966"/>
      <c r="F43" s="966"/>
      <c r="G43" s="966"/>
      <c r="H43" s="966"/>
      <c r="I43" s="966"/>
      <c r="J43" s="966"/>
      <c r="K43" s="966"/>
      <c r="L43" s="966"/>
      <c r="M43" s="989"/>
      <c r="N43" s="968"/>
      <c r="O43" s="969"/>
      <c r="P43" s="969"/>
      <c r="Q43" s="969"/>
      <c r="R43" s="969"/>
      <c r="S43" s="970"/>
      <c r="T43" s="968"/>
      <c r="U43" s="969"/>
      <c r="V43" s="969"/>
      <c r="W43" s="969"/>
      <c r="X43" s="969"/>
      <c r="Y43" s="970"/>
      <c r="Z43" s="968">
        <f t="shared" si="0"/>
        <v>0</v>
      </c>
      <c r="AA43" s="969"/>
      <c r="AB43" s="969"/>
      <c r="AC43" s="969"/>
      <c r="AD43" s="969"/>
      <c r="AE43" s="969"/>
      <c r="AF43" s="970"/>
    </row>
    <row r="44" spans="1:32" ht="13.5" customHeight="1" x14ac:dyDescent="0.2">
      <c r="A44" s="962"/>
      <c r="B44" s="963"/>
      <c r="C44" s="964"/>
      <c r="D44" s="965"/>
      <c r="E44" s="966"/>
      <c r="F44" s="966"/>
      <c r="G44" s="966"/>
      <c r="H44" s="966"/>
      <c r="I44" s="966"/>
      <c r="J44" s="966"/>
      <c r="K44" s="966"/>
      <c r="L44" s="966"/>
      <c r="M44" s="989"/>
      <c r="N44" s="968"/>
      <c r="O44" s="969"/>
      <c r="P44" s="969"/>
      <c r="Q44" s="969"/>
      <c r="R44" s="969"/>
      <c r="S44" s="970"/>
      <c r="T44" s="968"/>
      <c r="U44" s="969"/>
      <c r="V44" s="969"/>
      <c r="W44" s="969"/>
      <c r="X44" s="969"/>
      <c r="Y44" s="970"/>
      <c r="Z44" s="968">
        <f t="shared" si="0"/>
        <v>0</v>
      </c>
      <c r="AA44" s="969"/>
      <c r="AB44" s="969"/>
      <c r="AC44" s="969"/>
      <c r="AD44" s="969"/>
      <c r="AE44" s="969"/>
      <c r="AF44" s="970"/>
    </row>
    <row r="45" spans="1:32" ht="13.5" customHeight="1" x14ac:dyDescent="0.2">
      <c r="A45" s="962"/>
      <c r="B45" s="963"/>
      <c r="C45" s="964"/>
      <c r="D45" s="965"/>
      <c r="E45" s="966"/>
      <c r="F45" s="966"/>
      <c r="G45" s="966"/>
      <c r="H45" s="966"/>
      <c r="I45" s="966"/>
      <c r="J45" s="966"/>
      <c r="K45" s="966"/>
      <c r="L45" s="966"/>
      <c r="M45" s="967"/>
      <c r="N45" s="968"/>
      <c r="O45" s="969"/>
      <c r="P45" s="969"/>
      <c r="Q45" s="969"/>
      <c r="R45" s="969"/>
      <c r="S45" s="970"/>
      <c r="T45" s="968"/>
      <c r="U45" s="969"/>
      <c r="V45" s="969"/>
      <c r="W45" s="969"/>
      <c r="X45" s="969"/>
      <c r="Y45" s="970"/>
      <c r="Z45" s="968">
        <f t="shared" si="0"/>
        <v>0</v>
      </c>
      <c r="AA45" s="969"/>
      <c r="AB45" s="969"/>
      <c r="AC45" s="969"/>
      <c r="AD45" s="969"/>
      <c r="AE45" s="969"/>
      <c r="AF45" s="970"/>
    </row>
    <row r="46" spans="1:32" ht="13.5" customHeight="1" x14ac:dyDescent="0.2">
      <c r="A46" s="986"/>
      <c r="B46" s="987"/>
      <c r="C46" s="988"/>
      <c r="D46" s="965"/>
      <c r="E46" s="966"/>
      <c r="F46" s="966"/>
      <c r="G46" s="966"/>
      <c r="H46" s="966"/>
      <c r="I46" s="966"/>
      <c r="J46" s="966"/>
      <c r="K46" s="966"/>
      <c r="L46" s="966"/>
      <c r="M46" s="967"/>
      <c r="N46" s="968"/>
      <c r="O46" s="969"/>
      <c r="P46" s="969"/>
      <c r="Q46" s="969"/>
      <c r="R46" s="969"/>
      <c r="S46" s="970"/>
      <c r="T46" s="968"/>
      <c r="U46" s="969"/>
      <c r="V46" s="969"/>
      <c r="W46" s="969"/>
      <c r="X46" s="969"/>
      <c r="Y46" s="970"/>
      <c r="Z46" s="968">
        <f t="shared" si="0"/>
        <v>0</v>
      </c>
      <c r="AA46" s="969"/>
      <c r="AB46" s="969"/>
      <c r="AC46" s="969"/>
      <c r="AD46" s="969"/>
      <c r="AE46" s="969"/>
      <c r="AF46" s="970"/>
    </row>
    <row r="47" spans="1:32" ht="13.5" customHeight="1" x14ac:dyDescent="0.2">
      <c r="A47" s="959" t="s">
        <v>385</v>
      </c>
      <c r="B47" s="960"/>
      <c r="C47" s="961"/>
      <c r="D47" s="965" t="s">
        <v>386</v>
      </c>
      <c r="E47" s="966"/>
      <c r="F47" s="966"/>
      <c r="G47" s="966"/>
      <c r="H47" s="966"/>
      <c r="I47" s="966"/>
      <c r="J47" s="966"/>
      <c r="K47" s="966"/>
      <c r="L47" s="966"/>
      <c r="M47" s="989"/>
      <c r="N47" s="968"/>
      <c r="O47" s="969"/>
      <c r="P47" s="969"/>
      <c r="Q47" s="969"/>
      <c r="R47" s="969"/>
      <c r="S47" s="970"/>
      <c r="T47" s="968"/>
      <c r="U47" s="969"/>
      <c r="V47" s="969"/>
      <c r="W47" s="969"/>
      <c r="X47" s="969"/>
      <c r="Y47" s="970"/>
      <c r="Z47" s="968">
        <f t="shared" si="0"/>
        <v>0</v>
      </c>
      <c r="AA47" s="969"/>
      <c r="AB47" s="969"/>
      <c r="AC47" s="969"/>
      <c r="AD47" s="969"/>
      <c r="AE47" s="969"/>
      <c r="AF47" s="970"/>
    </row>
    <row r="48" spans="1:32" ht="13.5" customHeight="1" x14ac:dyDescent="0.2">
      <c r="A48" s="962"/>
      <c r="B48" s="963"/>
      <c r="C48" s="964"/>
      <c r="D48" s="965" t="s">
        <v>387</v>
      </c>
      <c r="E48" s="966"/>
      <c r="F48" s="966"/>
      <c r="G48" s="966"/>
      <c r="H48" s="966"/>
      <c r="I48" s="966"/>
      <c r="J48" s="966"/>
      <c r="K48" s="966"/>
      <c r="L48" s="966"/>
      <c r="M48" s="989"/>
      <c r="N48" s="968"/>
      <c r="O48" s="969"/>
      <c r="P48" s="969"/>
      <c r="Q48" s="969"/>
      <c r="R48" s="969"/>
      <c r="S48" s="970"/>
      <c r="T48" s="968"/>
      <c r="U48" s="969"/>
      <c r="V48" s="969"/>
      <c r="W48" s="969"/>
      <c r="X48" s="969"/>
      <c r="Y48" s="970"/>
      <c r="Z48" s="968">
        <f t="shared" si="0"/>
        <v>0</v>
      </c>
      <c r="AA48" s="969"/>
      <c r="AB48" s="969"/>
      <c r="AC48" s="969"/>
      <c r="AD48" s="969"/>
      <c r="AE48" s="969"/>
      <c r="AF48" s="970"/>
    </row>
    <row r="49" spans="1:32" ht="13.5" customHeight="1" x14ac:dyDescent="0.2">
      <c r="A49" s="962"/>
      <c r="B49" s="963"/>
      <c r="C49" s="964"/>
      <c r="D49" s="965" t="s">
        <v>388</v>
      </c>
      <c r="E49" s="966"/>
      <c r="F49" s="966"/>
      <c r="G49" s="966"/>
      <c r="H49" s="966"/>
      <c r="I49" s="966"/>
      <c r="J49" s="966"/>
      <c r="K49" s="966"/>
      <c r="L49" s="966"/>
      <c r="M49" s="989"/>
      <c r="N49" s="968"/>
      <c r="O49" s="969"/>
      <c r="P49" s="969"/>
      <c r="Q49" s="969"/>
      <c r="R49" s="969"/>
      <c r="S49" s="970"/>
      <c r="T49" s="968"/>
      <c r="U49" s="969"/>
      <c r="V49" s="969"/>
      <c r="W49" s="969"/>
      <c r="X49" s="969"/>
      <c r="Y49" s="970"/>
      <c r="Z49" s="968">
        <f t="shared" si="0"/>
        <v>0</v>
      </c>
      <c r="AA49" s="969"/>
      <c r="AB49" s="969"/>
      <c r="AC49" s="969"/>
      <c r="AD49" s="969"/>
      <c r="AE49" s="969"/>
      <c r="AF49" s="970"/>
    </row>
    <row r="50" spans="1:32" ht="13.5" customHeight="1" x14ac:dyDescent="0.2">
      <c r="A50" s="962"/>
      <c r="B50" s="963"/>
      <c r="C50" s="964"/>
      <c r="D50" s="965" t="s">
        <v>389</v>
      </c>
      <c r="E50" s="966"/>
      <c r="F50" s="966"/>
      <c r="G50" s="966"/>
      <c r="H50" s="966"/>
      <c r="I50" s="966"/>
      <c r="J50" s="966"/>
      <c r="K50" s="966"/>
      <c r="L50" s="966"/>
      <c r="M50" s="989"/>
      <c r="N50" s="968"/>
      <c r="O50" s="969"/>
      <c r="P50" s="969"/>
      <c r="Q50" s="969"/>
      <c r="R50" s="969"/>
      <c r="S50" s="970"/>
      <c r="T50" s="968"/>
      <c r="U50" s="969"/>
      <c r="V50" s="969"/>
      <c r="W50" s="969"/>
      <c r="X50" s="969"/>
      <c r="Y50" s="970"/>
      <c r="Z50" s="968">
        <f t="shared" si="0"/>
        <v>0</v>
      </c>
      <c r="AA50" s="969"/>
      <c r="AB50" s="969"/>
      <c r="AC50" s="969"/>
      <c r="AD50" s="969"/>
      <c r="AE50" s="969"/>
      <c r="AF50" s="970"/>
    </row>
    <row r="51" spans="1:32" ht="13.5" customHeight="1" x14ac:dyDescent="0.2">
      <c r="A51" s="962"/>
      <c r="B51" s="963"/>
      <c r="C51" s="964"/>
      <c r="D51" s="965" t="s">
        <v>390</v>
      </c>
      <c r="E51" s="966"/>
      <c r="F51" s="966"/>
      <c r="G51" s="966"/>
      <c r="H51" s="966"/>
      <c r="I51" s="966"/>
      <c r="J51" s="966"/>
      <c r="K51" s="966"/>
      <c r="L51" s="966"/>
      <c r="M51" s="989"/>
      <c r="N51" s="968"/>
      <c r="O51" s="969"/>
      <c r="P51" s="969"/>
      <c r="Q51" s="969"/>
      <c r="R51" s="969"/>
      <c r="S51" s="970"/>
      <c r="T51" s="968"/>
      <c r="U51" s="969"/>
      <c r="V51" s="969"/>
      <c r="W51" s="969"/>
      <c r="X51" s="969"/>
      <c r="Y51" s="970"/>
      <c r="Z51" s="968">
        <f t="shared" si="0"/>
        <v>0</v>
      </c>
      <c r="AA51" s="969"/>
      <c r="AB51" s="969"/>
      <c r="AC51" s="969"/>
      <c r="AD51" s="969"/>
      <c r="AE51" s="969"/>
      <c r="AF51" s="970"/>
    </row>
    <row r="52" spans="1:32" ht="13.5" customHeight="1" x14ac:dyDescent="0.2">
      <c r="A52" s="962"/>
      <c r="B52" s="963"/>
      <c r="C52" s="964"/>
      <c r="D52" s="990"/>
      <c r="E52" s="991"/>
      <c r="F52" s="991"/>
      <c r="G52" s="991"/>
      <c r="H52" s="991"/>
      <c r="I52" s="991"/>
      <c r="J52" s="991"/>
      <c r="K52" s="991"/>
      <c r="L52" s="991"/>
      <c r="M52" s="992"/>
      <c r="N52" s="968"/>
      <c r="O52" s="969"/>
      <c r="P52" s="969"/>
      <c r="Q52" s="969"/>
      <c r="R52" s="969"/>
      <c r="S52" s="970"/>
      <c r="T52" s="968"/>
      <c r="U52" s="969"/>
      <c r="V52" s="969"/>
      <c r="W52" s="969"/>
      <c r="X52" s="969"/>
      <c r="Y52" s="970"/>
      <c r="Z52" s="968">
        <f t="shared" si="0"/>
        <v>0</v>
      </c>
      <c r="AA52" s="969"/>
      <c r="AB52" s="969"/>
      <c r="AC52" s="969"/>
      <c r="AD52" s="969"/>
      <c r="AE52" s="969"/>
      <c r="AF52" s="970"/>
    </row>
    <row r="53" spans="1:32" ht="13.5" customHeight="1" x14ac:dyDescent="0.2">
      <c r="A53" s="986"/>
      <c r="B53" s="987"/>
      <c r="C53" s="988"/>
      <c r="D53" s="990"/>
      <c r="E53" s="991"/>
      <c r="F53" s="991"/>
      <c r="G53" s="991"/>
      <c r="H53" s="991"/>
      <c r="I53" s="991"/>
      <c r="J53" s="991"/>
      <c r="K53" s="991"/>
      <c r="L53" s="991"/>
      <c r="M53" s="992"/>
      <c r="N53" s="968"/>
      <c r="O53" s="969"/>
      <c r="P53" s="969"/>
      <c r="Q53" s="969"/>
      <c r="R53" s="969"/>
      <c r="S53" s="970"/>
      <c r="T53" s="968"/>
      <c r="U53" s="969"/>
      <c r="V53" s="969"/>
      <c r="W53" s="969"/>
      <c r="X53" s="969"/>
      <c r="Y53" s="970"/>
      <c r="Z53" s="968">
        <f t="shared" si="0"/>
        <v>0</v>
      </c>
      <c r="AA53" s="969"/>
      <c r="AB53" s="969"/>
      <c r="AC53" s="969"/>
      <c r="AD53" s="969"/>
      <c r="AE53" s="969"/>
      <c r="AF53" s="970"/>
    </row>
    <row r="54" spans="1:32" ht="13.5" customHeight="1" x14ac:dyDescent="0.2">
      <c r="A54" s="993" t="s">
        <v>391</v>
      </c>
      <c r="B54" s="994"/>
      <c r="C54" s="995"/>
      <c r="D54" s="965" t="s">
        <v>392</v>
      </c>
      <c r="E54" s="966"/>
      <c r="F54" s="966"/>
      <c r="G54" s="966"/>
      <c r="H54" s="966"/>
      <c r="I54" s="966"/>
      <c r="J54" s="966"/>
      <c r="K54" s="966"/>
      <c r="L54" s="966"/>
      <c r="M54" s="989"/>
      <c r="N54" s="968"/>
      <c r="O54" s="969"/>
      <c r="P54" s="969"/>
      <c r="Q54" s="969"/>
      <c r="R54" s="969"/>
      <c r="S54" s="970"/>
      <c r="T54" s="968"/>
      <c r="U54" s="969"/>
      <c r="V54" s="969"/>
      <c r="W54" s="969"/>
      <c r="X54" s="969"/>
      <c r="Y54" s="970"/>
      <c r="Z54" s="968">
        <f t="shared" si="0"/>
        <v>0</v>
      </c>
      <c r="AA54" s="969"/>
      <c r="AB54" s="969"/>
      <c r="AC54" s="969"/>
      <c r="AD54" s="969"/>
      <c r="AE54" s="969"/>
      <c r="AF54" s="970"/>
    </row>
    <row r="55" spans="1:32" ht="13.5" customHeight="1" x14ac:dyDescent="0.2">
      <c r="A55" s="959" t="s">
        <v>393</v>
      </c>
      <c r="B55" s="960"/>
      <c r="C55" s="961"/>
      <c r="D55" s="965" t="s">
        <v>394</v>
      </c>
      <c r="E55" s="966"/>
      <c r="F55" s="966"/>
      <c r="G55" s="966"/>
      <c r="H55" s="966"/>
      <c r="I55" s="966"/>
      <c r="J55" s="966"/>
      <c r="K55" s="966"/>
      <c r="L55" s="966"/>
      <c r="M55" s="989"/>
      <c r="N55" s="968"/>
      <c r="O55" s="969"/>
      <c r="P55" s="969"/>
      <c r="Q55" s="969"/>
      <c r="R55" s="969"/>
      <c r="S55" s="970"/>
      <c r="T55" s="968"/>
      <c r="U55" s="969"/>
      <c r="V55" s="969"/>
      <c r="W55" s="969"/>
      <c r="X55" s="969"/>
      <c r="Y55" s="970"/>
      <c r="Z55" s="968">
        <f t="shared" si="0"/>
        <v>0</v>
      </c>
      <c r="AA55" s="969"/>
      <c r="AB55" s="969"/>
      <c r="AC55" s="969"/>
      <c r="AD55" s="969"/>
      <c r="AE55" s="969"/>
      <c r="AF55" s="970"/>
    </row>
    <row r="56" spans="1:32" ht="13.5" customHeight="1" x14ac:dyDescent="0.2">
      <c r="A56" s="962"/>
      <c r="B56" s="963"/>
      <c r="C56" s="964"/>
      <c r="D56" s="965" t="s">
        <v>395</v>
      </c>
      <c r="E56" s="966"/>
      <c r="F56" s="966"/>
      <c r="G56" s="966"/>
      <c r="H56" s="966"/>
      <c r="I56" s="966"/>
      <c r="J56" s="966"/>
      <c r="K56" s="966"/>
      <c r="L56" s="966"/>
      <c r="M56" s="967"/>
      <c r="N56" s="968"/>
      <c r="O56" s="969"/>
      <c r="P56" s="969"/>
      <c r="Q56" s="969"/>
      <c r="R56" s="969"/>
      <c r="S56" s="970"/>
      <c r="T56" s="968"/>
      <c r="U56" s="969"/>
      <c r="V56" s="969"/>
      <c r="W56" s="969"/>
      <c r="X56" s="969"/>
      <c r="Y56" s="970"/>
      <c r="Z56" s="968">
        <f t="shared" si="0"/>
        <v>0</v>
      </c>
      <c r="AA56" s="969"/>
      <c r="AB56" s="969"/>
      <c r="AC56" s="969"/>
      <c r="AD56" s="969"/>
      <c r="AE56" s="969"/>
      <c r="AF56" s="970"/>
    </row>
    <row r="57" spans="1:32" ht="13.5" customHeight="1" x14ac:dyDescent="0.2">
      <c r="A57" s="962"/>
      <c r="B57" s="963"/>
      <c r="C57" s="964"/>
      <c r="D57" s="965" t="s">
        <v>396</v>
      </c>
      <c r="E57" s="966"/>
      <c r="F57" s="966"/>
      <c r="G57" s="966"/>
      <c r="H57" s="966"/>
      <c r="I57" s="966"/>
      <c r="J57" s="966"/>
      <c r="K57" s="966"/>
      <c r="L57" s="966"/>
      <c r="M57" s="967"/>
      <c r="N57" s="968"/>
      <c r="O57" s="969"/>
      <c r="P57" s="969"/>
      <c r="Q57" s="969"/>
      <c r="R57" s="969"/>
      <c r="S57" s="970"/>
      <c r="T57" s="968"/>
      <c r="U57" s="969"/>
      <c r="V57" s="969"/>
      <c r="W57" s="969"/>
      <c r="X57" s="969"/>
      <c r="Y57" s="970"/>
      <c r="Z57" s="968">
        <f t="shared" si="0"/>
        <v>0</v>
      </c>
      <c r="AA57" s="969"/>
      <c r="AB57" s="969"/>
      <c r="AC57" s="969"/>
      <c r="AD57" s="969"/>
      <c r="AE57" s="969"/>
      <c r="AF57" s="970"/>
    </row>
    <row r="58" spans="1:32" ht="13.5" customHeight="1" x14ac:dyDescent="0.2">
      <c r="A58" s="962"/>
      <c r="B58" s="963"/>
      <c r="C58" s="964"/>
      <c r="D58" s="965" t="s">
        <v>397</v>
      </c>
      <c r="E58" s="966"/>
      <c r="F58" s="966"/>
      <c r="G58" s="966"/>
      <c r="H58" s="966"/>
      <c r="I58" s="966"/>
      <c r="J58" s="966"/>
      <c r="K58" s="966"/>
      <c r="L58" s="966"/>
      <c r="M58" s="967"/>
      <c r="N58" s="968"/>
      <c r="O58" s="969"/>
      <c r="P58" s="969"/>
      <c r="Q58" s="969"/>
      <c r="R58" s="969"/>
      <c r="S58" s="970"/>
      <c r="T58" s="968"/>
      <c r="U58" s="969"/>
      <c r="V58" s="969"/>
      <c r="W58" s="969"/>
      <c r="X58" s="969"/>
      <c r="Y58" s="970"/>
      <c r="Z58" s="968">
        <f t="shared" si="0"/>
        <v>0</v>
      </c>
      <c r="AA58" s="969"/>
      <c r="AB58" s="969"/>
      <c r="AC58" s="969"/>
      <c r="AD58" s="969"/>
      <c r="AE58" s="969"/>
      <c r="AF58" s="970"/>
    </row>
    <row r="59" spans="1:32" ht="13.5" customHeight="1" x14ac:dyDescent="0.2">
      <c r="A59" s="986"/>
      <c r="B59" s="987"/>
      <c r="C59" s="988"/>
      <c r="D59" s="965"/>
      <c r="E59" s="966"/>
      <c r="F59" s="966"/>
      <c r="G59" s="966"/>
      <c r="H59" s="966"/>
      <c r="I59" s="966"/>
      <c r="J59" s="966"/>
      <c r="K59" s="966"/>
      <c r="L59" s="966"/>
      <c r="M59" s="967"/>
      <c r="N59" s="968"/>
      <c r="O59" s="969"/>
      <c r="P59" s="969"/>
      <c r="Q59" s="969"/>
      <c r="R59" s="969"/>
      <c r="S59" s="970"/>
      <c r="T59" s="968"/>
      <c r="U59" s="969"/>
      <c r="V59" s="969"/>
      <c r="W59" s="969"/>
      <c r="X59" s="969"/>
      <c r="Y59" s="970"/>
      <c r="Z59" s="968">
        <f t="shared" si="0"/>
        <v>0</v>
      </c>
      <c r="AA59" s="969"/>
      <c r="AB59" s="969"/>
      <c r="AC59" s="969"/>
      <c r="AD59" s="969"/>
      <c r="AE59" s="969"/>
      <c r="AF59" s="970"/>
    </row>
    <row r="60" spans="1:32" ht="13.5" customHeight="1" x14ac:dyDescent="0.2">
      <c r="A60" s="959" t="s">
        <v>398</v>
      </c>
      <c r="B60" s="960"/>
      <c r="C60" s="961"/>
      <c r="D60" s="965" t="s">
        <v>399</v>
      </c>
      <c r="E60" s="966"/>
      <c r="F60" s="966"/>
      <c r="G60" s="966"/>
      <c r="H60" s="966"/>
      <c r="I60" s="966"/>
      <c r="J60" s="966"/>
      <c r="K60" s="966"/>
      <c r="L60" s="966"/>
      <c r="M60" s="967"/>
      <c r="N60" s="968"/>
      <c r="O60" s="969"/>
      <c r="P60" s="969"/>
      <c r="Q60" s="969"/>
      <c r="R60" s="969"/>
      <c r="S60" s="970"/>
      <c r="T60" s="968"/>
      <c r="U60" s="969"/>
      <c r="V60" s="969"/>
      <c r="W60" s="969"/>
      <c r="X60" s="969"/>
      <c r="Y60" s="970"/>
      <c r="Z60" s="968">
        <f t="shared" si="0"/>
        <v>0</v>
      </c>
      <c r="AA60" s="969"/>
      <c r="AB60" s="969"/>
      <c r="AC60" s="969"/>
      <c r="AD60" s="969"/>
      <c r="AE60" s="969"/>
      <c r="AF60" s="970"/>
    </row>
    <row r="61" spans="1:32" ht="13.5" customHeight="1" x14ac:dyDescent="0.2">
      <c r="A61" s="962"/>
      <c r="B61" s="963"/>
      <c r="C61" s="964"/>
      <c r="D61" s="965" t="s">
        <v>400</v>
      </c>
      <c r="E61" s="966"/>
      <c r="F61" s="966"/>
      <c r="G61" s="966"/>
      <c r="H61" s="966"/>
      <c r="I61" s="966"/>
      <c r="J61" s="966"/>
      <c r="K61" s="966"/>
      <c r="L61" s="966"/>
      <c r="M61" s="967"/>
      <c r="N61" s="968"/>
      <c r="O61" s="969"/>
      <c r="P61" s="969"/>
      <c r="Q61" s="969"/>
      <c r="R61" s="969"/>
      <c r="S61" s="970"/>
      <c r="T61" s="968"/>
      <c r="U61" s="969"/>
      <c r="V61" s="969"/>
      <c r="W61" s="969"/>
      <c r="X61" s="969"/>
      <c r="Y61" s="970"/>
      <c r="Z61" s="968">
        <f t="shared" si="0"/>
        <v>0</v>
      </c>
      <c r="AA61" s="969"/>
      <c r="AB61" s="969"/>
      <c r="AC61" s="969"/>
      <c r="AD61" s="969"/>
      <c r="AE61" s="969"/>
      <c r="AF61" s="970"/>
    </row>
    <row r="62" spans="1:32" ht="13.5" customHeight="1" thickBot="1" x14ac:dyDescent="0.25">
      <c r="A62" s="962"/>
      <c r="B62" s="963"/>
      <c r="C62" s="964"/>
      <c r="D62" s="980"/>
      <c r="E62" s="981"/>
      <c r="F62" s="981"/>
      <c r="G62" s="981"/>
      <c r="H62" s="981"/>
      <c r="I62" s="981"/>
      <c r="J62" s="981"/>
      <c r="K62" s="981"/>
      <c r="L62" s="981"/>
      <c r="M62" s="982"/>
      <c r="N62" s="983"/>
      <c r="O62" s="984"/>
      <c r="P62" s="984"/>
      <c r="Q62" s="984"/>
      <c r="R62" s="984"/>
      <c r="S62" s="985"/>
      <c r="T62" s="983"/>
      <c r="U62" s="984"/>
      <c r="V62" s="984"/>
      <c r="W62" s="984"/>
      <c r="X62" s="984"/>
      <c r="Y62" s="985"/>
      <c r="Z62" s="983">
        <f t="shared" si="0"/>
        <v>0</v>
      </c>
      <c r="AA62" s="984"/>
      <c r="AB62" s="984"/>
      <c r="AC62" s="984"/>
      <c r="AD62" s="984"/>
      <c r="AE62" s="984"/>
      <c r="AF62" s="985"/>
    </row>
    <row r="63" spans="1:32" ht="22.5" customHeight="1" thickBot="1" x14ac:dyDescent="0.25">
      <c r="A63" s="971" t="s">
        <v>401</v>
      </c>
      <c r="B63" s="972"/>
      <c r="C63" s="973"/>
      <c r="D63" s="974"/>
      <c r="E63" s="974"/>
      <c r="F63" s="974"/>
      <c r="G63" s="974"/>
      <c r="H63" s="974"/>
      <c r="I63" s="974"/>
      <c r="J63" s="974"/>
      <c r="K63" s="974"/>
      <c r="L63" s="974"/>
      <c r="M63" s="975"/>
      <c r="N63" s="976"/>
      <c r="O63" s="976"/>
      <c r="P63" s="976"/>
      <c r="Q63" s="976"/>
      <c r="R63" s="976"/>
      <c r="S63" s="976"/>
      <c r="T63" s="976"/>
      <c r="U63" s="976"/>
      <c r="V63" s="976"/>
      <c r="W63" s="976"/>
      <c r="X63" s="976"/>
      <c r="Y63" s="976"/>
      <c r="Z63" s="977">
        <f>SUM(Z35:AF62)</f>
        <v>0</v>
      </c>
      <c r="AA63" s="978"/>
      <c r="AB63" s="978"/>
      <c r="AC63" s="978"/>
      <c r="AD63" s="978"/>
      <c r="AE63" s="978"/>
      <c r="AF63" s="979"/>
    </row>
    <row r="64" spans="1:32" x14ac:dyDescent="0.2">
      <c r="A64" s="403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1063" t="s">
        <v>726</v>
      </c>
      <c r="U64" s="1064"/>
      <c r="V64" s="1064"/>
      <c r="W64" s="1067" t="str">
        <f>事務局使用!B11</f>
        <v>９月１９日（金）</v>
      </c>
      <c r="X64" s="1067"/>
      <c r="Y64" s="1067"/>
      <c r="Z64" s="1067"/>
      <c r="AA64" s="1067"/>
      <c r="AB64" s="1067"/>
      <c r="AC64" s="1067"/>
      <c r="AD64" s="1068"/>
      <c r="AE64" s="1071" t="s">
        <v>727</v>
      </c>
      <c r="AF64" s="1072"/>
    </row>
    <row r="65" spans="1:32" ht="13.8" thickBot="1" x14ac:dyDescent="0.25">
      <c r="A65" s="403"/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1065"/>
      <c r="U65" s="1066"/>
      <c r="V65" s="1066"/>
      <c r="W65" s="1069"/>
      <c r="X65" s="1069"/>
      <c r="Y65" s="1069"/>
      <c r="Z65" s="1069"/>
      <c r="AA65" s="1069"/>
      <c r="AB65" s="1069"/>
      <c r="AC65" s="1069"/>
      <c r="AD65" s="1070"/>
      <c r="AE65" s="1071"/>
      <c r="AF65" s="1072"/>
    </row>
    <row r="66" spans="1:32" x14ac:dyDescent="0.2">
      <c r="A66" s="403"/>
      <c r="B66" s="403"/>
      <c r="C66" s="403"/>
      <c r="D66" s="403"/>
      <c r="E66" s="403"/>
      <c r="F66" s="403"/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3"/>
      <c r="X66" s="403"/>
      <c r="Y66" s="403"/>
      <c r="Z66" s="403"/>
      <c r="AA66" s="403"/>
      <c r="AB66" s="403"/>
      <c r="AC66" s="403"/>
      <c r="AD66" s="403"/>
      <c r="AE66" s="403"/>
      <c r="AF66" s="403"/>
    </row>
  </sheetData>
  <sheetProtection sheet="1" objects="1" scenarios="1"/>
  <mergeCells count="178">
    <mergeCell ref="T64:V65"/>
    <mergeCell ref="W64:AD65"/>
    <mergeCell ref="AE64:AF65"/>
    <mergeCell ref="A32:Q32"/>
    <mergeCell ref="A34:C34"/>
    <mergeCell ref="D34:M34"/>
    <mergeCell ref="N34:S34"/>
    <mergeCell ref="T34:Y34"/>
    <mergeCell ref="Z34:AF34"/>
    <mergeCell ref="A37:C38"/>
    <mergeCell ref="D37:M37"/>
    <mergeCell ref="N37:S37"/>
    <mergeCell ref="T37:Y37"/>
    <mergeCell ref="Z37:AF37"/>
    <mergeCell ref="D38:M38"/>
    <mergeCell ref="N38:S38"/>
    <mergeCell ref="T38:Y38"/>
    <mergeCell ref="Z38:AF38"/>
    <mergeCell ref="N41:S41"/>
    <mergeCell ref="T41:Y41"/>
    <mergeCell ref="Z41:AF41"/>
    <mergeCell ref="D42:M42"/>
    <mergeCell ref="N42:S42"/>
    <mergeCell ref="T42:Y42"/>
    <mergeCell ref="A19:E19"/>
    <mergeCell ref="A20:E21"/>
    <mergeCell ref="F20:N21"/>
    <mergeCell ref="O20:W21"/>
    <mergeCell ref="X20:AF21"/>
    <mergeCell ref="B4:E4"/>
    <mergeCell ref="F4:AD4"/>
    <mergeCell ref="A13:E14"/>
    <mergeCell ref="F13:N14"/>
    <mergeCell ref="O13:W14"/>
    <mergeCell ref="X13:AF14"/>
    <mergeCell ref="A16:E16"/>
    <mergeCell ref="A18:E18"/>
    <mergeCell ref="J8:U8"/>
    <mergeCell ref="AA8:AE8"/>
    <mergeCell ref="W8:Z8"/>
    <mergeCell ref="A11:I11"/>
    <mergeCell ref="P26:Q27"/>
    <mergeCell ref="T26:U27"/>
    <mergeCell ref="A26:A27"/>
    <mergeCell ref="F26:N27"/>
    <mergeCell ref="B26:C27"/>
    <mergeCell ref="D26:E27"/>
    <mergeCell ref="R26:S27"/>
    <mergeCell ref="V26:W27"/>
    <mergeCell ref="U2:X2"/>
    <mergeCell ref="F22:N25"/>
    <mergeCell ref="O22:W25"/>
    <mergeCell ref="X22:AF25"/>
    <mergeCell ref="X26:X27"/>
    <mergeCell ref="Y26:Z27"/>
    <mergeCell ref="AC26:AD27"/>
    <mergeCell ref="O26:O27"/>
    <mergeCell ref="AA26:AB27"/>
    <mergeCell ref="AE26:AF27"/>
    <mergeCell ref="Z2:AA2"/>
    <mergeCell ref="AC2:AD2"/>
    <mergeCell ref="G6:I6"/>
    <mergeCell ref="V6:W6"/>
    <mergeCell ref="J6:U6"/>
    <mergeCell ref="F8:I8"/>
    <mergeCell ref="B29:C29"/>
    <mergeCell ref="A35:C36"/>
    <mergeCell ref="D35:M35"/>
    <mergeCell ref="N35:S35"/>
    <mergeCell ref="T35:Y35"/>
    <mergeCell ref="Z35:AF35"/>
    <mergeCell ref="D36:M36"/>
    <mergeCell ref="N36:S36"/>
    <mergeCell ref="T36:Y36"/>
    <mergeCell ref="Z36:AF36"/>
    <mergeCell ref="Y29:AF29"/>
    <mergeCell ref="M29:X29"/>
    <mergeCell ref="D29:L29"/>
    <mergeCell ref="Z42:AF42"/>
    <mergeCell ref="A39:C46"/>
    <mergeCell ref="D39:M39"/>
    <mergeCell ref="N39:S39"/>
    <mergeCell ref="T39:Y39"/>
    <mergeCell ref="Z39:AF39"/>
    <mergeCell ref="D40:M40"/>
    <mergeCell ref="N40:S40"/>
    <mergeCell ref="T40:Y40"/>
    <mergeCell ref="Z40:AF40"/>
    <mergeCell ref="D41:M41"/>
    <mergeCell ref="D45:M45"/>
    <mergeCell ref="N45:S45"/>
    <mergeCell ref="T45:Y45"/>
    <mergeCell ref="Z45:AF45"/>
    <mergeCell ref="D46:M46"/>
    <mergeCell ref="N46:S46"/>
    <mergeCell ref="T46:Y46"/>
    <mergeCell ref="Z46:AF46"/>
    <mergeCell ref="D43:M43"/>
    <mergeCell ref="N43:S43"/>
    <mergeCell ref="T43:Y43"/>
    <mergeCell ref="Z43:AF43"/>
    <mergeCell ref="D44:M44"/>
    <mergeCell ref="N44:S44"/>
    <mergeCell ref="T44:Y44"/>
    <mergeCell ref="Z44:AF44"/>
    <mergeCell ref="T52:Y52"/>
    <mergeCell ref="Z52:AF52"/>
    <mergeCell ref="N49:S49"/>
    <mergeCell ref="T49:Y49"/>
    <mergeCell ref="Z49:AF49"/>
    <mergeCell ref="D50:M50"/>
    <mergeCell ref="N50:S50"/>
    <mergeCell ref="T50:Y50"/>
    <mergeCell ref="Z50:AF50"/>
    <mergeCell ref="D49:M49"/>
    <mergeCell ref="D53:M53"/>
    <mergeCell ref="N53:S53"/>
    <mergeCell ref="T53:Y53"/>
    <mergeCell ref="Z53:AF53"/>
    <mergeCell ref="A54:C54"/>
    <mergeCell ref="D54:M54"/>
    <mergeCell ref="N54:S54"/>
    <mergeCell ref="T54:Y54"/>
    <mergeCell ref="Z54:AF54"/>
    <mergeCell ref="A47:C53"/>
    <mergeCell ref="D47:M47"/>
    <mergeCell ref="N47:S47"/>
    <mergeCell ref="T47:Y47"/>
    <mergeCell ref="Z47:AF47"/>
    <mergeCell ref="D48:M48"/>
    <mergeCell ref="N48:S48"/>
    <mergeCell ref="T48:Y48"/>
    <mergeCell ref="Z48:AF48"/>
    <mergeCell ref="D51:M51"/>
    <mergeCell ref="N51:S51"/>
    <mergeCell ref="T51:Y51"/>
    <mergeCell ref="Z51:AF51"/>
    <mergeCell ref="D52:M52"/>
    <mergeCell ref="N52:S52"/>
    <mergeCell ref="N58:S58"/>
    <mergeCell ref="T58:Y58"/>
    <mergeCell ref="Z58:AF58"/>
    <mergeCell ref="A55:C59"/>
    <mergeCell ref="D55:M55"/>
    <mergeCell ref="N55:S55"/>
    <mergeCell ref="T55:Y55"/>
    <mergeCell ref="Z55:AF55"/>
    <mergeCell ref="D56:M56"/>
    <mergeCell ref="N56:S56"/>
    <mergeCell ref="T56:Y56"/>
    <mergeCell ref="Z56:AF56"/>
    <mergeCell ref="D57:M57"/>
    <mergeCell ref="D59:M59"/>
    <mergeCell ref="N59:S59"/>
    <mergeCell ref="T59:Y59"/>
    <mergeCell ref="Z59:AF59"/>
    <mergeCell ref="N57:S57"/>
    <mergeCell ref="T57:Y57"/>
    <mergeCell ref="Z57:AF57"/>
    <mergeCell ref="D58:M58"/>
    <mergeCell ref="A60:C62"/>
    <mergeCell ref="D60:M60"/>
    <mergeCell ref="N60:S60"/>
    <mergeCell ref="T60:Y60"/>
    <mergeCell ref="Z60:AF60"/>
    <mergeCell ref="D61:M61"/>
    <mergeCell ref="A63:C63"/>
    <mergeCell ref="D63:M63"/>
    <mergeCell ref="N63:S63"/>
    <mergeCell ref="T63:Y63"/>
    <mergeCell ref="Z63:AF63"/>
    <mergeCell ref="N61:S61"/>
    <mergeCell ref="T61:Y61"/>
    <mergeCell ref="Z61:AF61"/>
    <mergeCell ref="D62:M62"/>
    <mergeCell ref="N62:S62"/>
    <mergeCell ref="T62:Y62"/>
    <mergeCell ref="Z62:AF62"/>
  </mergeCells>
  <phoneticPr fontId="3"/>
  <conditionalFormatting sqref="B4">
    <cfRule type="cellIs" dxfId="926" priority="11" stopIfTrue="1" operator="equal">
      <formula>0</formula>
    </cfRule>
  </conditionalFormatting>
  <conditionalFormatting sqref="F22:AF25">
    <cfRule type="cellIs" dxfId="925" priority="6" operator="equal">
      <formula>""</formula>
    </cfRule>
  </conditionalFormatting>
  <conditionalFormatting sqref="G16 H18:J18 I16 L16 M18 P16 Q18 R16 S18 U16 V18 Y16 Z18 AA16 AB18 AD16 AE18">
    <cfRule type="cellIs" dxfId="924" priority="7" operator="equal">
      <formula>""</formula>
    </cfRule>
  </conditionalFormatting>
  <conditionalFormatting sqref="N35:Y62">
    <cfRule type="cellIs" dxfId="923" priority="5" operator="equal">
      <formula>""</formula>
    </cfRule>
  </conditionalFormatting>
  <conditionalFormatting sqref="N35:AF63">
    <cfRule type="cellIs" dxfId="922" priority="13" stopIfTrue="1" operator="equal">
      <formula>0</formula>
    </cfRule>
  </conditionalFormatting>
  <conditionalFormatting sqref="P26:Q27">
    <cfRule type="cellIs" dxfId="921" priority="8" operator="equal">
      <formula>""</formula>
    </cfRule>
  </conditionalFormatting>
  <conditionalFormatting sqref="Z2:AA2">
    <cfRule type="cellIs" dxfId="920" priority="10" operator="equal">
      <formula>""</formula>
    </cfRule>
  </conditionalFormatting>
  <conditionalFormatting sqref="AC2:AD2">
    <cfRule type="cellIs" dxfId="919" priority="9" operator="equal">
      <formula>""</formula>
    </cfRule>
  </conditionalFormatting>
  <conditionalFormatting sqref="AE64">
    <cfRule type="cellIs" dxfId="918" priority="4" stopIfTrue="1" operator="equal">
      <formula>0</formula>
    </cfRule>
  </conditionalFormatting>
  <conditionalFormatting sqref="T26:U27">
    <cfRule type="cellIs" dxfId="917" priority="3" operator="equal">
      <formula>""</formula>
    </cfRule>
  </conditionalFormatting>
  <conditionalFormatting sqref="Y26:Z27">
    <cfRule type="cellIs" dxfId="916" priority="2" operator="equal">
      <formula>""</formula>
    </cfRule>
  </conditionalFormatting>
  <conditionalFormatting sqref="AC26:AD27">
    <cfRule type="cellIs" dxfId="915" priority="1" operator="equal">
      <formula>""</formula>
    </cfRule>
  </conditionalFormatting>
  <pageMargins left="0.7" right="0.7" top="0.75" bottom="0.43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76"/>
  <sheetViews>
    <sheetView workbookViewId="0"/>
  </sheetViews>
  <sheetFormatPr defaultRowHeight="13.2" x14ac:dyDescent="0.2"/>
  <cols>
    <col min="1" max="31" width="2.6640625" customWidth="1"/>
    <col min="32" max="32" width="6.33203125" customWidth="1"/>
  </cols>
  <sheetData>
    <row r="1" spans="1:32" ht="10.5" customHeight="1" x14ac:dyDescent="0.2">
      <c r="A1" s="93" t="s">
        <v>335</v>
      </c>
      <c r="B1" s="94" t="s">
        <v>336</v>
      </c>
      <c r="C1" s="94" t="s">
        <v>337</v>
      </c>
      <c r="D1" s="94">
        <v>12</v>
      </c>
      <c r="E1" s="94" t="s">
        <v>338</v>
      </c>
      <c r="F1" s="94">
        <v>2</v>
      </c>
      <c r="G1" s="95" t="s">
        <v>339</v>
      </c>
      <c r="H1" s="95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10.5" customHeigh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1140" t="str">
        <f>事務局使用!H3</f>
        <v>令和７（2025）</v>
      </c>
      <c r="V2" s="1140"/>
      <c r="W2" s="1140"/>
      <c r="X2" s="1140"/>
      <c r="Y2" s="94" t="s">
        <v>340</v>
      </c>
      <c r="Z2" s="1004"/>
      <c r="AA2" s="1004"/>
      <c r="AB2" s="94" t="s">
        <v>341</v>
      </c>
      <c r="AC2" s="1004"/>
      <c r="AD2" s="1004"/>
      <c r="AE2" s="94" t="s">
        <v>342</v>
      </c>
      <c r="AF2" s="94"/>
    </row>
    <row r="3" spans="1:32" ht="10.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8.75" customHeight="1" x14ac:dyDescent="0.2">
      <c r="A4" s="94"/>
      <c r="B4" s="1137" t="str">
        <f>事務局使用!K3</f>
        <v>２０２６</v>
      </c>
      <c r="C4" s="1137"/>
      <c r="D4" s="1137"/>
      <c r="E4" s="1137"/>
      <c r="F4" s="1138" t="s">
        <v>722</v>
      </c>
      <c r="G4" s="1138"/>
      <c r="H4" s="1138"/>
      <c r="I4" s="1138"/>
      <c r="J4" s="1138"/>
      <c r="K4" s="1138"/>
      <c r="L4" s="1138"/>
      <c r="M4" s="1138"/>
      <c r="N4" s="1138"/>
      <c r="O4" s="1138"/>
      <c r="P4" s="1138"/>
      <c r="Q4" s="1138"/>
      <c r="R4" s="1138"/>
      <c r="S4" s="1138"/>
      <c r="T4" s="1138"/>
      <c r="U4" s="1138"/>
      <c r="V4" s="1138"/>
      <c r="W4" s="1138"/>
      <c r="X4" s="1138"/>
      <c r="Y4" s="1138"/>
      <c r="Z4" s="1138"/>
      <c r="AA4" s="1138"/>
      <c r="AB4" s="1138"/>
      <c r="AC4" s="1138"/>
      <c r="AD4" s="1138"/>
      <c r="AE4" s="94"/>
      <c r="AF4" s="94"/>
    </row>
    <row r="5" spans="1:32" ht="7.5" customHeight="1" x14ac:dyDescent="0.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</row>
    <row r="6" spans="1:32" ht="18" customHeight="1" x14ac:dyDescent="0.2">
      <c r="A6" s="94"/>
      <c r="B6" s="94"/>
      <c r="C6" s="94"/>
      <c r="D6" s="94"/>
      <c r="E6" s="94"/>
      <c r="F6" s="94"/>
      <c r="G6" s="1141" t="s">
        <v>715</v>
      </c>
      <c r="H6" s="1141"/>
      <c r="I6" s="1141"/>
      <c r="J6" s="1142">
        <f>'目次＆入力ｼｰﾄ'!D28</f>
        <v>0</v>
      </c>
      <c r="K6" s="1142"/>
      <c r="L6" s="1142"/>
      <c r="M6" s="1142"/>
      <c r="N6" s="1142"/>
      <c r="O6" s="1142"/>
      <c r="P6" s="1142"/>
      <c r="Q6" s="1142"/>
      <c r="R6" s="1142"/>
      <c r="S6" s="1142"/>
      <c r="T6" s="1142"/>
      <c r="U6" s="1142"/>
      <c r="V6" s="1143" t="s">
        <v>716</v>
      </c>
      <c r="W6" s="1143"/>
      <c r="X6" s="94"/>
      <c r="Y6" s="94"/>
      <c r="Z6" s="94"/>
      <c r="AA6" s="94"/>
      <c r="AB6" s="94"/>
      <c r="AC6" s="94"/>
      <c r="AD6" s="94"/>
      <c r="AE6" s="94"/>
      <c r="AF6" s="94"/>
    </row>
    <row r="7" spans="1:32" ht="6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</row>
    <row r="8" spans="1:32" ht="14.25" customHeight="1" x14ac:dyDescent="0.2">
      <c r="A8" s="94"/>
      <c r="B8" s="94"/>
      <c r="C8" s="94"/>
      <c r="D8" s="94"/>
      <c r="E8" s="94"/>
      <c r="F8" s="1144" t="s">
        <v>717</v>
      </c>
      <c r="G8" s="1144"/>
      <c r="H8" s="1144"/>
      <c r="I8" s="1144"/>
      <c r="J8" s="1145">
        <f>'目次＆入力ｼｰﾄ'!D34</f>
        <v>0</v>
      </c>
      <c r="K8" s="1145"/>
      <c r="L8" s="1145"/>
      <c r="M8" s="1145"/>
      <c r="N8" s="1145"/>
      <c r="O8" s="1145"/>
      <c r="P8" s="1145"/>
      <c r="Q8" s="1145"/>
      <c r="R8" s="1145"/>
      <c r="S8" s="1145"/>
      <c r="T8" s="1145"/>
      <c r="U8" s="1145"/>
      <c r="W8" s="1146" t="s">
        <v>718</v>
      </c>
      <c r="X8" s="1146"/>
      <c r="Y8" s="1146"/>
      <c r="Z8" s="1146"/>
      <c r="AA8" s="1147">
        <f>'目次＆入力ｼｰﾄ'!D33</f>
        <v>0</v>
      </c>
      <c r="AB8" s="1147"/>
      <c r="AC8" s="1147"/>
      <c r="AD8" s="1147"/>
      <c r="AE8" s="1147"/>
      <c r="AF8" s="94"/>
    </row>
    <row r="9" spans="1:32" ht="10.5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</row>
    <row r="10" spans="1:32" ht="14.4" x14ac:dyDescent="0.2">
      <c r="A10" s="1139" t="s">
        <v>723</v>
      </c>
      <c r="B10" s="1139"/>
      <c r="C10" s="1139"/>
      <c r="D10" s="1139"/>
      <c r="E10" s="1139"/>
      <c r="F10" s="1139"/>
      <c r="G10" s="1139"/>
      <c r="H10" s="1139"/>
      <c r="I10" s="1139"/>
      <c r="J10" s="1139"/>
      <c r="K10" s="1139"/>
      <c r="L10" s="1139"/>
      <c r="M10" s="1139"/>
      <c r="N10" s="1139"/>
      <c r="O10" s="1139"/>
      <c r="P10" s="1139"/>
      <c r="Q10" s="1139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</row>
    <row r="11" spans="1:32" ht="5.25" customHeight="1" thickBot="1" x14ac:dyDescent="0.2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</row>
    <row r="12" spans="1:32" ht="13.5" customHeight="1" thickBot="1" x14ac:dyDescent="0.25">
      <c r="A12" s="1125" t="s">
        <v>369</v>
      </c>
      <c r="B12" s="1126"/>
      <c r="C12" s="1127"/>
      <c r="D12" s="1125" t="s">
        <v>370</v>
      </c>
      <c r="E12" s="1126"/>
      <c r="F12" s="1126"/>
      <c r="G12" s="1126"/>
      <c r="H12" s="1126"/>
      <c r="I12" s="1126"/>
      <c r="J12" s="1126"/>
      <c r="K12" s="1126"/>
      <c r="L12" s="1127"/>
      <c r="M12" s="1125" t="s">
        <v>825</v>
      </c>
      <c r="N12" s="1126"/>
      <c r="O12" s="1126"/>
      <c r="P12" s="1126"/>
      <c r="Q12" s="1126"/>
      <c r="R12" s="1127"/>
      <c r="S12" s="1125" t="s">
        <v>372</v>
      </c>
      <c r="T12" s="1126"/>
      <c r="U12" s="1126"/>
      <c r="V12" s="1126"/>
      <c r="W12" s="1126"/>
      <c r="X12" s="1127"/>
      <c r="Y12" s="1125" t="s">
        <v>373</v>
      </c>
      <c r="Z12" s="1126"/>
      <c r="AA12" s="1126"/>
      <c r="AB12" s="1126"/>
      <c r="AC12" s="1126"/>
      <c r="AD12" s="1126"/>
      <c r="AE12" s="1127"/>
    </row>
    <row r="13" spans="1:32" ht="13.5" customHeight="1" x14ac:dyDescent="0.2">
      <c r="A13" s="1094" t="s">
        <v>374</v>
      </c>
      <c r="B13" s="1095"/>
      <c r="C13" s="1107"/>
      <c r="D13" s="1101" t="s">
        <v>375</v>
      </c>
      <c r="E13" s="1102"/>
      <c r="F13" s="1102"/>
      <c r="G13" s="1102"/>
      <c r="H13" s="1102"/>
      <c r="I13" s="1102"/>
      <c r="J13" s="1102"/>
      <c r="K13" s="1102"/>
      <c r="L13" s="1103"/>
      <c r="M13" s="1104"/>
      <c r="N13" s="1105"/>
      <c r="O13" s="1105"/>
      <c r="P13" s="1105"/>
      <c r="Q13" s="1105"/>
      <c r="R13" s="1106"/>
      <c r="S13" s="1104"/>
      <c r="T13" s="1105"/>
      <c r="U13" s="1105"/>
      <c r="V13" s="1105"/>
      <c r="W13" s="1105"/>
      <c r="X13" s="1106"/>
      <c r="Y13" s="1094">
        <f>M13*S13</f>
        <v>0</v>
      </c>
      <c r="Z13" s="1095"/>
      <c r="AA13" s="1095"/>
      <c r="AB13" s="1095"/>
      <c r="AC13" s="1095"/>
      <c r="AD13" s="1095"/>
      <c r="AE13" s="1107"/>
    </row>
    <row r="14" spans="1:32" ht="13.5" customHeight="1" thickBot="1" x14ac:dyDescent="0.25">
      <c r="A14" s="1080"/>
      <c r="B14" s="1081"/>
      <c r="C14" s="1082"/>
      <c r="D14" s="1109"/>
      <c r="E14" s="1110"/>
      <c r="F14" s="1110"/>
      <c r="G14" s="1110"/>
      <c r="H14" s="1110"/>
      <c r="I14" s="1110"/>
      <c r="J14" s="1110"/>
      <c r="K14" s="1110"/>
      <c r="L14" s="1111"/>
      <c r="M14" s="1077"/>
      <c r="N14" s="1078"/>
      <c r="O14" s="1078"/>
      <c r="P14" s="1078"/>
      <c r="Q14" s="1078"/>
      <c r="R14" s="1079"/>
      <c r="S14" s="1077"/>
      <c r="T14" s="1078"/>
      <c r="U14" s="1078"/>
      <c r="V14" s="1078"/>
      <c r="W14" s="1078"/>
      <c r="X14" s="1079"/>
      <c r="Y14" s="1080">
        <f t="shared" ref="Y14:Y32" si="0">M14*S14</f>
        <v>0</v>
      </c>
      <c r="Z14" s="1081"/>
      <c r="AA14" s="1081"/>
      <c r="AB14" s="1081"/>
      <c r="AC14" s="1081"/>
      <c r="AD14" s="1081"/>
      <c r="AE14" s="1082"/>
    </row>
    <row r="15" spans="1:32" ht="13.5" customHeight="1" x14ac:dyDescent="0.2">
      <c r="A15" s="1094" t="s">
        <v>402</v>
      </c>
      <c r="B15" s="1095"/>
      <c r="C15" s="1107"/>
      <c r="D15" s="1101" t="s">
        <v>403</v>
      </c>
      <c r="E15" s="1102"/>
      <c r="F15" s="1102"/>
      <c r="G15" s="1102"/>
      <c r="H15" s="1102"/>
      <c r="I15" s="1102"/>
      <c r="J15" s="1102"/>
      <c r="K15" s="1102"/>
      <c r="L15" s="1103"/>
      <c r="M15" s="1104"/>
      <c r="N15" s="1105"/>
      <c r="O15" s="1105"/>
      <c r="P15" s="1105"/>
      <c r="Q15" s="1105"/>
      <c r="R15" s="1106"/>
      <c r="S15" s="1104"/>
      <c r="T15" s="1105"/>
      <c r="U15" s="1105"/>
      <c r="V15" s="1105"/>
      <c r="W15" s="1105"/>
      <c r="X15" s="1106"/>
      <c r="Y15" s="1094">
        <f t="shared" si="0"/>
        <v>0</v>
      </c>
      <c r="Z15" s="1095"/>
      <c r="AA15" s="1095"/>
      <c r="AB15" s="1095"/>
      <c r="AC15" s="1095"/>
      <c r="AD15" s="1095"/>
      <c r="AE15" s="1107"/>
    </row>
    <row r="16" spans="1:32" ht="13.5" customHeight="1" x14ac:dyDescent="0.2">
      <c r="A16" s="1097"/>
      <c r="B16" s="1098"/>
      <c r="C16" s="1108"/>
      <c r="D16" s="965" t="s">
        <v>404</v>
      </c>
      <c r="E16" s="966"/>
      <c r="F16" s="966"/>
      <c r="G16" s="966"/>
      <c r="H16" s="966"/>
      <c r="I16" s="966"/>
      <c r="J16" s="966"/>
      <c r="K16" s="966"/>
      <c r="L16" s="989"/>
      <c r="M16" s="1118"/>
      <c r="N16" s="1119"/>
      <c r="O16" s="1119"/>
      <c r="P16" s="1119"/>
      <c r="Q16" s="1119"/>
      <c r="R16" s="1120"/>
      <c r="S16" s="990"/>
      <c r="T16" s="991"/>
      <c r="U16" s="991"/>
      <c r="V16" s="991"/>
      <c r="W16" s="991"/>
      <c r="X16" s="992"/>
      <c r="Y16" s="1097"/>
      <c r="Z16" s="1098"/>
      <c r="AA16" s="1098"/>
      <c r="AB16" s="1098"/>
      <c r="AC16" s="1098"/>
      <c r="AD16" s="1098"/>
      <c r="AE16" s="1108"/>
    </row>
    <row r="17" spans="1:31" ht="13.5" customHeight="1" x14ac:dyDescent="0.2">
      <c r="A17" s="1097"/>
      <c r="B17" s="1098"/>
      <c r="C17" s="1108"/>
      <c r="D17" s="965" t="s">
        <v>405</v>
      </c>
      <c r="E17" s="966"/>
      <c r="F17" s="966"/>
      <c r="G17" s="966"/>
      <c r="H17" s="966"/>
      <c r="I17" s="966"/>
      <c r="J17" s="966"/>
      <c r="K17" s="966"/>
      <c r="L17" s="989"/>
      <c r="M17" s="1118"/>
      <c r="N17" s="1119"/>
      <c r="O17" s="1119"/>
      <c r="P17" s="1119"/>
      <c r="Q17" s="1119"/>
      <c r="R17" s="1120"/>
      <c r="S17" s="990"/>
      <c r="T17" s="991"/>
      <c r="U17" s="991"/>
      <c r="V17" s="991"/>
      <c r="W17" s="991"/>
      <c r="X17" s="992"/>
      <c r="Y17" s="1097"/>
      <c r="Z17" s="1098"/>
      <c r="AA17" s="1098"/>
      <c r="AB17" s="1098"/>
      <c r="AC17" s="1098"/>
      <c r="AD17" s="1098"/>
      <c r="AE17" s="1108"/>
    </row>
    <row r="18" spans="1:31" ht="13.5" customHeight="1" x14ac:dyDescent="0.2">
      <c r="A18" s="1097"/>
      <c r="B18" s="1098"/>
      <c r="C18" s="1108"/>
      <c r="D18" s="965"/>
      <c r="E18" s="966"/>
      <c r="F18" s="966"/>
      <c r="G18" s="966"/>
      <c r="H18" s="966"/>
      <c r="I18" s="966"/>
      <c r="J18" s="966"/>
      <c r="K18" s="966"/>
      <c r="L18" s="989"/>
      <c r="M18" s="990"/>
      <c r="N18" s="991"/>
      <c r="O18" s="991"/>
      <c r="P18" s="991"/>
      <c r="Q18" s="991"/>
      <c r="R18" s="992"/>
      <c r="S18" s="990"/>
      <c r="T18" s="991"/>
      <c r="U18" s="991"/>
      <c r="V18" s="991"/>
      <c r="W18" s="991"/>
      <c r="X18" s="992"/>
      <c r="Y18" s="1097">
        <f t="shared" si="0"/>
        <v>0</v>
      </c>
      <c r="Z18" s="1098"/>
      <c r="AA18" s="1098"/>
      <c r="AB18" s="1098"/>
      <c r="AC18" s="1098"/>
      <c r="AD18" s="1098"/>
      <c r="AE18" s="1108"/>
    </row>
    <row r="19" spans="1:31" ht="13.5" customHeight="1" thickBot="1" x14ac:dyDescent="0.25">
      <c r="A19" s="1080"/>
      <c r="B19" s="1081"/>
      <c r="C19" s="1082"/>
      <c r="D19" s="1109"/>
      <c r="E19" s="1110"/>
      <c r="F19" s="1110"/>
      <c r="G19" s="1110"/>
      <c r="H19" s="1110"/>
      <c r="I19" s="1110"/>
      <c r="J19" s="1110"/>
      <c r="K19" s="1110"/>
      <c r="L19" s="1111"/>
      <c r="M19" s="1077"/>
      <c r="N19" s="1078"/>
      <c r="O19" s="1078"/>
      <c r="P19" s="1078"/>
      <c r="Q19" s="1078"/>
      <c r="R19" s="1079"/>
      <c r="S19" s="1077"/>
      <c r="T19" s="1078"/>
      <c r="U19" s="1078"/>
      <c r="V19" s="1078"/>
      <c r="W19" s="1078"/>
      <c r="X19" s="1079"/>
      <c r="Y19" s="1080">
        <f t="shared" si="0"/>
        <v>0</v>
      </c>
      <c r="Z19" s="1081"/>
      <c r="AA19" s="1081"/>
      <c r="AB19" s="1081"/>
      <c r="AC19" s="1081"/>
      <c r="AD19" s="1081"/>
      <c r="AE19" s="1082"/>
    </row>
    <row r="20" spans="1:31" ht="13.5" customHeight="1" x14ac:dyDescent="0.2">
      <c r="A20" s="1094" t="s">
        <v>379</v>
      </c>
      <c r="B20" s="1095"/>
      <c r="C20" s="1107"/>
      <c r="D20" s="1101" t="s">
        <v>406</v>
      </c>
      <c r="E20" s="1102"/>
      <c r="F20" s="1102"/>
      <c r="G20" s="1102"/>
      <c r="H20" s="1102"/>
      <c r="I20" s="1102"/>
      <c r="J20" s="1102"/>
      <c r="K20" s="1102"/>
      <c r="L20" s="1103"/>
      <c r="M20" s="1104"/>
      <c r="N20" s="1105"/>
      <c r="O20" s="1105"/>
      <c r="P20" s="1105"/>
      <c r="Q20" s="1105"/>
      <c r="R20" s="1106"/>
      <c r="S20" s="1104"/>
      <c r="T20" s="1105"/>
      <c r="U20" s="1105"/>
      <c r="V20" s="1105"/>
      <c r="W20" s="1105"/>
      <c r="X20" s="1106"/>
      <c r="Y20" s="1094">
        <f t="shared" si="0"/>
        <v>0</v>
      </c>
      <c r="Z20" s="1095"/>
      <c r="AA20" s="1095"/>
      <c r="AB20" s="1095"/>
      <c r="AC20" s="1095"/>
      <c r="AD20" s="1095"/>
      <c r="AE20" s="1107"/>
    </row>
    <row r="21" spans="1:31" ht="13.5" customHeight="1" x14ac:dyDescent="0.2">
      <c r="A21" s="1097"/>
      <c r="B21" s="1098"/>
      <c r="C21" s="1108"/>
      <c r="D21" s="965" t="s">
        <v>407</v>
      </c>
      <c r="E21" s="966"/>
      <c r="F21" s="966"/>
      <c r="G21" s="966"/>
      <c r="H21" s="966"/>
      <c r="I21" s="966"/>
      <c r="J21" s="966"/>
      <c r="K21" s="966"/>
      <c r="L21" s="989"/>
      <c r="M21" s="990"/>
      <c r="N21" s="991"/>
      <c r="O21" s="991"/>
      <c r="P21" s="991"/>
      <c r="Q21" s="991"/>
      <c r="R21" s="992"/>
      <c r="S21" s="990"/>
      <c r="T21" s="991"/>
      <c r="U21" s="991"/>
      <c r="V21" s="991"/>
      <c r="W21" s="991"/>
      <c r="X21" s="992"/>
      <c r="Y21" s="1097">
        <f t="shared" si="0"/>
        <v>0</v>
      </c>
      <c r="Z21" s="1098"/>
      <c r="AA21" s="1098"/>
      <c r="AB21" s="1098"/>
      <c r="AC21" s="1098"/>
      <c r="AD21" s="1098"/>
      <c r="AE21" s="1108"/>
    </row>
    <row r="22" spans="1:31" ht="13.5" customHeight="1" x14ac:dyDescent="0.2">
      <c r="A22" s="1097"/>
      <c r="B22" s="1098"/>
      <c r="C22" s="1108"/>
      <c r="D22" s="965" t="s">
        <v>408</v>
      </c>
      <c r="E22" s="966"/>
      <c r="F22" s="966"/>
      <c r="G22" s="966"/>
      <c r="H22" s="966"/>
      <c r="I22" s="966"/>
      <c r="J22" s="966"/>
      <c r="K22" s="966"/>
      <c r="L22" s="989"/>
      <c r="M22" s="990"/>
      <c r="N22" s="991"/>
      <c r="O22" s="991"/>
      <c r="P22" s="991"/>
      <c r="Q22" s="991"/>
      <c r="R22" s="992"/>
      <c r="S22" s="990"/>
      <c r="T22" s="991"/>
      <c r="U22" s="991"/>
      <c r="V22" s="991"/>
      <c r="W22" s="991"/>
      <c r="X22" s="992"/>
      <c r="Y22" s="1097">
        <f t="shared" si="0"/>
        <v>0</v>
      </c>
      <c r="Z22" s="1098"/>
      <c r="AA22" s="1098"/>
      <c r="AB22" s="1098"/>
      <c r="AC22" s="1098"/>
      <c r="AD22" s="1098"/>
      <c r="AE22" s="1108"/>
    </row>
    <row r="23" spans="1:31" ht="13.5" customHeight="1" x14ac:dyDescent="0.2">
      <c r="A23" s="1097"/>
      <c r="B23" s="1098"/>
      <c r="C23" s="1108"/>
      <c r="D23" s="965" t="s">
        <v>409</v>
      </c>
      <c r="E23" s="966"/>
      <c r="F23" s="966"/>
      <c r="G23" s="966"/>
      <c r="H23" s="966"/>
      <c r="I23" s="966"/>
      <c r="J23" s="966"/>
      <c r="K23" s="966"/>
      <c r="L23" s="989"/>
      <c r="M23" s="990"/>
      <c r="N23" s="991"/>
      <c r="O23" s="991"/>
      <c r="P23" s="991"/>
      <c r="Q23" s="991"/>
      <c r="R23" s="992"/>
      <c r="S23" s="990"/>
      <c r="T23" s="991"/>
      <c r="U23" s="991"/>
      <c r="V23" s="991"/>
      <c r="W23" s="991"/>
      <c r="X23" s="992"/>
      <c r="Y23" s="1097">
        <f t="shared" si="0"/>
        <v>0</v>
      </c>
      <c r="Z23" s="1098"/>
      <c r="AA23" s="1098"/>
      <c r="AB23" s="1098"/>
      <c r="AC23" s="1098"/>
      <c r="AD23" s="1098"/>
      <c r="AE23" s="1108"/>
    </row>
    <row r="24" spans="1:31" ht="13.5" customHeight="1" thickBot="1" x14ac:dyDescent="0.25">
      <c r="A24" s="1080"/>
      <c r="B24" s="1081"/>
      <c r="C24" s="1082"/>
      <c r="D24" s="1109"/>
      <c r="E24" s="1110"/>
      <c r="F24" s="1110"/>
      <c r="G24" s="1110"/>
      <c r="H24" s="1110"/>
      <c r="I24" s="1110"/>
      <c r="J24" s="1110"/>
      <c r="K24" s="1110"/>
      <c r="L24" s="1111"/>
      <c r="M24" s="1077"/>
      <c r="N24" s="1078"/>
      <c r="O24" s="1078"/>
      <c r="P24" s="1078"/>
      <c r="Q24" s="1078"/>
      <c r="R24" s="1079"/>
      <c r="S24" s="1077"/>
      <c r="T24" s="1078"/>
      <c r="U24" s="1078"/>
      <c r="V24" s="1078"/>
      <c r="W24" s="1078"/>
      <c r="X24" s="1079"/>
      <c r="Y24" s="1080">
        <f t="shared" si="0"/>
        <v>0</v>
      </c>
      <c r="Z24" s="1081"/>
      <c r="AA24" s="1081"/>
      <c r="AB24" s="1081"/>
      <c r="AC24" s="1081"/>
      <c r="AD24" s="1081"/>
      <c r="AE24" s="1082"/>
    </row>
    <row r="25" spans="1:31" ht="13.5" customHeight="1" x14ac:dyDescent="0.2">
      <c r="A25" s="1094" t="s">
        <v>385</v>
      </c>
      <c r="B25" s="1095"/>
      <c r="C25" s="1107"/>
      <c r="D25" s="1101" t="s">
        <v>410</v>
      </c>
      <c r="E25" s="1102"/>
      <c r="F25" s="1102"/>
      <c r="G25" s="1102"/>
      <c r="H25" s="1102"/>
      <c r="I25" s="1102"/>
      <c r="J25" s="1102"/>
      <c r="K25" s="1102"/>
      <c r="L25" s="1103"/>
      <c r="M25" s="1104"/>
      <c r="N25" s="1105"/>
      <c r="O25" s="1105"/>
      <c r="P25" s="1105"/>
      <c r="Q25" s="1105"/>
      <c r="R25" s="1106"/>
      <c r="S25" s="1104"/>
      <c r="T25" s="1105"/>
      <c r="U25" s="1105"/>
      <c r="V25" s="1105"/>
      <c r="W25" s="1105"/>
      <c r="X25" s="1106"/>
      <c r="Y25" s="1094">
        <f t="shared" si="0"/>
        <v>0</v>
      </c>
      <c r="Z25" s="1095"/>
      <c r="AA25" s="1095"/>
      <c r="AB25" s="1095"/>
      <c r="AC25" s="1095"/>
      <c r="AD25" s="1095"/>
      <c r="AE25" s="1107"/>
    </row>
    <row r="26" spans="1:31" ht="13.5" customHeight="1" x14ac:dyDescent="0.2">
      <c r="A26" s="1097"/>
      <c r="B26" s="1098"/>
      <c r="C26" s="1108"/>
      <c r="D26" s="965" t="s">
        <v>411</v>
      </c>
      <c r="E26" s="966"/>
      <c r="F26" s="966"/>
      <c r="G26" s="966"/>
      <c r="H26" s="966"/>
      <c r="I26" s="966"/>
      <c r="J26" s="966"/>
      <c r="K26" s="966"/>
      <c r="L26" s="989"/>
      <c r="M26" s="990"/>
      <c r="N26" s="991"/>
      <c r="O26" s="991"/>
      <c r="P26" s="991"/>
      <c r="Q26" s="991"/>
      <c r="R26" s="992"/>
      <c r="S26" s="990"/>
      <c r="T26" s="991"/>
      <c r="U26" s="991"/>
      <c r="V26" s="991"/>
      <c r="W26" s="991"/>
      <c r="X26" s="992"/>
      <c r="Y26" s="1097">
        <f t="shared" si="0"/>
        <v>0</v>
      </c>
      <c r="Z26" s="1098"/>
      <c r="AA26" s="1098"/>
      <c r="AB26" s="1098"/>
      <c r="AC26" s="1098"/>
      <c r="AD26" s="1098"/>
      <c r="AE26" s="1108"/>
    </row>
    <row r="27" spans="1:31" ht="13.5" customHeight="1" x14ac:dyDescent="0.2">
      <c r="A27" s="1097"/>
      <c r="B27" s="1098"/>
      <c r="C27" s="1108"/>
      <c r="D27" s="965" t="s">
        <v>412</v>
      </c>
      <c r="E27" s="966"/>
      <c r="F27" s="966"/>
      <c r="G27" s="966"/>
      <c r="H27" s="966"/>
      <c r="I27" s="966"/>
      <c r="J27" s="966"/>
      <c r="K27" s="966"/>
      <c r="L27" s="989"/>
      <c r="M27" s="990"/>
      <c r="N27" s="991"/>
      <c r="O27" s="991"/>
      <c r="P27" s="991"/>
      <c r="Q27" s="991"/>
      <c r="R27" s="992"/>
      <c r="S27" s="990"/>
      <c r="T27" s="991"/>
      <c r="U27" s="991"/>
      <c r="V27" s="991"/>
      <c r="W27" s="991"/>
      <c r="X27" s="992"/>
      <c r="Y27" s="1097">
        <f t="shared" si="0"/>
        <v>0</v>
      </c>
      <c r="Z27" s="1098"/>
      <c r="AA27" s="1098"/>
      <c r="AB27" s="1098"/>
      <c r="AC27" s="1098"/>
      <c r="AD27" s="1098"/>
      <c r="AE27" s="1108"/>
    </row>
    <row r="28" spans="1:31" ht="13.5" customHeight="1" x14ac:dyDescent="0.2">
      <c r="A28" s="1097"/>
      <c r="B28" s="1098"/>
      <c r="C28" s="1108"/>
      <c r="D28" s="965" t="s">
        <v>413</v>
      </c>
      <c r="E28" s="966"/>
      <c r="F28" s="966"/>
      <c r="G28" s="966"/>
      <c r="H28" s="966"/>
      <c r="I28" s="966"/>
      <c r="J28" s="966"/>
      <c r="K28" s="966"/>
      <c r="L28" s="989"/>
      <c r="M28" s="990"/>
      <c r="N28" s="991"/>
      <c r="O28" s="991"/>
      <c r="P28" s="991"/>
      <c r="Q28" s="991"/>
      <c r="R28" s="992"/>
      <c r="S28" s="990"/>
      <c r="T28" s="991"/>
      <c r="U28" s="991"/>
      <c r="V28" s="991"/>
      <c r="W28" s="991"/>
      <c r="X28" s="992"/>
      <c r="Y28" s="1097">
        <f t="shared" si="0"/>
        <v>0</v>
      </c>
      <c r="Z28" s="1098"/>
      <c r="AA28" s="1098"/>
      <c r="AB28" s="1098"/>
      <c r="AC28" s="1098"/>
      <c r="AD28" s="1098"/>
      <c r="AE28" s="1108"/>
    </row>
    <row r="29" spans="1:31" ht="13.5" customHeight="1" thickBot="1" x14ac:dyDescent="0.25">
      <c r="A29" s="1080"/>
      <c r="B29" s="1081"/>
      <c r="C29" s="1082"/>
      <c r="D29" s="1109"/>
      <c r="E29" s="1110"/>
      <c r="F29" s="1110"/>
      <c r="G29" s="1110"/>
      <c r="H29" s="1110"/>
      <c r="I29" s="1110"/>
      <c r="J29" s="1110"/>
      <c r="K29" s="1110"/>
      <c r="L29" s="1111"/>
      <c r="M29" s="1077"/>
      <c r="N29" s="1078"/>
      <c r="O29" s="1078"/>
      <c r="P29" s="1078"/>
      <c r="Q29" s="1078"/>
      <c r="R29" s="1079"/>
      <c r="S29" s="1077"/>
      <c r="T29" s="1078"/>
      <c r="U29" s="1078"/>
      <c r="V29" s="1078"/>
      <c r="W29" s="1078"/>
      <c r="X29" s="1079"/>
      <c r="Y29" s="1080">
        <f t="shared" si="0"/>
        <v>0</v>
      </c>
      <c r="Z29" s="1081"/>
      <c r="AA29" s="1081"/>
      <c r="AB29" s="1081"/>
      <c r="AC29" s="1081"/>
      <c r="AD29" s="1081"/>
      <c r="AE29" s="1082"/>
    </row>
    <row r="30" spans="1:31" ht="13.5" customHeight="1" x14ac:dyDescent="0.2">
      <c r="A30" s="1094" t="s">
        <v>414</v>
      </c>
      <c r="B30" s="1095"/>
      <c r="C30" s="1107"/>
      <c r="D30" s="1101" t="s">
        <v>392</v>
      </c>
      <c r="E30" s="1102"/>
      <c r="F30" s="1102"/>
      <c r="G30" s="1102"/>
      <c r="H30" s="1102"/>
      <c r="I30" s="1102"/>
      <c r="J30" s="1102"/>
      <c r="K30" s="1102"/>
      <c r="L30" s="1103"/>
      <c r="M30" s="1104"/>
      <c r="N30" s="1105"/>
      <c r="O30" s="1105"/>
      <c r="P30" s="1105"/>
      <c r="Q30" s="1105"/>
      <c r="R30" s="1106"/>
      <c r="S30" s="1104"/>
      <c r="T30" s="1105"/>
      <c r="U30" s="1105"/>
      <c r="V30" s="1105"/>
      <c r="W30" s="1105"/>
      <c r="X30" s="1106"/>
      <c r="Y30" s="1094">
        <f t="shared" si="0"/>
        <v>0</v>
      </c>
      <c r="Z30" s="1095"/>
      <c r="AA30" s="1095"/>
      <c r="AB30" s="1095"/>
      <c r="AC30" s="1095"/>
      <c r="AD30" s="1095"/>
      <c r="AE30" s="1107"/>
    </row>
    <row r="31" spans="1:31" ht="13.5" customHeight="1" x14ac:dyDescent="0.2">
      <c r="A31" s="1097"/>
      <c r="B31" s="1098"/>
      <c r="C31" s="1108"/>
      <c r="D31" s="965" t="s">
        <v>399</v>
      </c>
      <c r="E31" s="966"/>
      <c r="F31" s="966"/>
      <c r="G31" s="966"/>
      <c r="H31" s="966"/>
      <c r="I31" s="966"/>
      <c r="J31" s="966"/>
      <c r="K31" s="966"/>
      <c r="L31" s="989"/>
      <c r="M31" s="990"/>
      <c r="N31" s="991"/>
      <c r="O31" s="991"/>
      <c r="P31" s="991"/>
      <c r="Q31" s="991"/>
      <c r="R31" s="992"/>
      <c r="S31" s="990"/>
      <c r="T31" s="991"/>
      <c r="U31" s="991"/>
      <c r="V31" s="991"/>
      <c r="W31" s="991"/>
      <c r="X31" s="992"/>
      <c r="Y31" s="1097">
        <f t="shared" si="0"/>
        <v>0</v>
      </c>
      <c r="Z31" s="1098"/>
      <c r="AA31" s="1098"/>
      <c r="AB31" s="1098"/>
      <c r="AC31" s="1098"/>
      <c r="AD31" s="1098"/>
      <c r="AE31" s="1108"/>
    </row>
    <row r="32" spans="1:31" ht="13.5" customHeight="1" thickBot="1" x14ac:dyDescent="0.25">
      <c r="A32" s="1080"/>
      <c r="B32" s="1081"/>
      <c r="C32" s="1082"/>
      <c r="D32" s="1109"/>
      <c r="E32" s="1110"/>
      <c r="F32" s="1110"/>
      <c r="G32" s="1110"/>
      <c r="H32" s="1110"/>
      <c r="I32" s="1110"/>
      <c r="J32" s="1110"/>
      <c r="K32" s="1110"/>
      <c r="L32" s="1111"/>
      <c r="M32" s="1077"/>
      <c r="N32" s="1078"/>
      <c r="O32" s="1078"/>
      <c r="P32" s="1078"/>
      <c r="Q32" s="1078"/>
      <c r="R32" s="1079"/>
      <c r="S32" s="1077"/>
      <c r="T32" s="1078"/>
      <c r="U32" s="1078"/>
      <c r="V32" s="1078"/>
      <c r="W32" s="1078"/>
      <c r="X32" s="1079"/>
      <c r="Y32" s="1080">
        <f t="shared" si="0"/>
        <v>0</v>
      </c>
      <c r="Z32" s="1081"/>
      <c r="AA32" s="1081"/>
      <c r="AB32" s="1081"/>
      <c r="AC32" s="1081"/>
      <c r="AD32" s="1081"/>
      <c r="AE32" s="1082"/>
    </row>
    <row r="33" spans="1:31" ht="22.5" customHeight="1" thickBot="1" x14ac:dyDescent="0.25">
      <c r="A33" s="1125" t="s">
        <v>401</v>
      </c>
      <c r="B33" s="1126"/>
      <c r="C33" s="1127"/>
      <c r="D33" s="1128"/>
      <c r="E33" s="1129"/>
      <c r="F33" s="1129"/>
      <c r="G33" s="1129"/>
      <c r="H33" s="1129"/>
      <c r="I33" s="1129"/>
      <c r="J33" s="1129"/>
      <c r="K33" s="1129"/>
      <c r="L33" s="1130"/>
      <c r="M33" s="1131"/>
      <c r="N33" s="1132"/>
      <c r="O33" s="1132"/>
      <c r="P33" s="1132"/>
      <c r="Q33" s="1132"/>
      <c r="R33" s="1133"/>
      <c r="S33" s="1131"/>
      <c r="T33" s="1132"/>
      <c r="U33" s="1132"/>
      <c r="V33" s="1132"/>
      <c r="W33" s="1132"/>
      <c r="X33" s="1133"/>
      <c r="Y33" s="1134">
        <f>SUM(Y13:Y32)</f>
        <v>0</v>
      </c>
      <c r="Z33" s="1135"/>
      <c r="AA33" s="1135"/>
      <c r="AB33" s="1135"/>
      <c r="AC33" s="1135"/>
      <c r="AD33" s="1135"/>
      <c r="AE33" s="1136"/>
    </row>
    <row r="34" spans="1:31" ht="10.5" customHeight="1" x14ac:dyDescent="0.2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</row>
    <row r="35" spans="1:31" ht="14.4" x14ac:dyDescent="0.2">
      <c r="A35" s="1139" t="s">
        <v>724</v>
      </c>
      <c r="B35" s="1139"/>
      <c r="C35" s="1139"/>
      <c r="D35" s="1139"/>
      <c r="E35" s="1139"/>
      <c r="F35" s="1139"/>
      <c r="G35" s="1139"/>
      <c r="H35" s="1139"/>
      <c r="I35" s="1139"/>
      <c r="J35" s="1139"/>
      <c r="K35" s="1139"/>
      <c r="L35" s="1139"/>
      <c r="M35" s="1139"/>
      <c r="N35" s="1139"/>
      <c r="O35" s="1139"/>
      <c r="P35" s="1139"/>
      <c r="Q35" s="1139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</row>
    <row r="36" spans="1:31" ht="5.25" customHeight="1" thickBot="1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</row>
    <row r="37" spans="1:31" ht="13.5" customHeight="1" thickBot="1" x14ac:dyDescent="0.25">
      <c r="A37" s="1121" t="s">
        <v>369</v>
      </c>
      <c r="B37" s="1122"/>
      <c r="C37" s="1123"/>
      <c r="D37" s="1121" t="s">
        <v>370</v>
      </c>
      <c r="E37" s="1122"/>
      <c r="F37" s="1122"/>
      <c r="G37" s="1122"/>
      <c r="H37" s="1122"/>
      <c r="I37" s="1122"/>
      <c r="J37" s="1122"/>
      <c r="K37" s="1122"/>
      <c r="L37" s="1124"/>
      <c r="M37" s="1121" t="s">
        <v>371</v>
      </c>
      <c r="N37" s="1122"/>
      <c r="O37" s="1122"/>
      <c r="P37" s="1122"/>
      <c r="Q37" s="1122"/>
      <c r="R37" s="1124"/>
      <c r="S37" s="1121" t="s">
        <v>372</v>
      </c>
      <c r="T37" s="1122"/>
      <c r="U37" s="1122"/>
      <c r="V37" s="1122"/>
      <c r="W37" s="1122"/>
      <c r="X37" s="1124"/>
      <c r="Y37" s="1121" t="s">
        <v>373</v>
      </c>
      <c r="Z37" s="1122"/>
      <c r="AA37" s="1122"/>
      <c r="AB37" s="1122"/>
      <c r="AC37" s="1122"/>
      <c r="AD37" s="1122"/>
      <c r="AE37" s="1124"/>
    </row>
    <row r="38" spans="1:31" ht="13.5" customHeight="1" x14ac:dyDescent="0.2">
      <c r="A38" s="1094" t="s">
        <v>374</v>
      </c>
      <c r="B38" s="1095"/>
      <c r="C38" s="1096"/>
      <c r="D38" s="1101" t="s">
        <v>375</v>
      </c>
      <c r="E38" s="1102"/>
      <c r="F38" s="1102"/>
      <c r="G38" s="1102"/>
      <c r="H38" s="1102"/>
      <c r="I38" s="1102"/>
      <c r="J38" s="1102"/>
      <c r="K38" s="1102"/>
      <c r="L38" s="1103"/>
      <c r="M38" s="1104"/>
      <c r="N38" s="1105"/>
      <c r="O38" s="1105"/>
      <c r="P38" s="1105"/>
      <c r="Q38" s="1105"/>
      <c r="R38" s="1106"/>
      <c r="S38" s="1104"/>
      <c r="T38" s="1105"/>
      <c r="U38" s="1105"/>
      <c r="V38" s="1105"/>
      <c r="W38" s="1105"/>
      <c r="X38" s="1106"/>
      <c r="Y38" s="1094">
        <f t="shared" ref="Y38:Y57" si="1">M38*S38</f>
        <v>0</v>
      </c>
      <c r="Z38" s="1095"/>
      <c r="AA38" s="1095"/>
      <c r="AB38" s="1095"/>
      <c r="AC38" s="1095"/>
      <c r="AD38" s="1095"/>
      <c r="AE38" s="1107"/>
    </row>
    <row r="39" spans="1:31" ht="13.5" customHeight="1" thickBot="1" x14ac:dyDescent="0.25">
      <c r="A39" s="1080"/>
      <c r="B39" s="1081"/>
      <c r="C39" s="1100"/>
      <c r="D39" s="1109"/>
      <c r="E39" s="1110"/>
      <c r="F39" s="1110"/>
      <c r="G39" s="1110"/>
      <c r="H39" s="1110"/>
      <c r="I39" s="1110"/>
      <c r="J39" s="1110"/>
      <c r="K39" s="1110"/>
      <c r="L39" s="1111"/>
      <c r="M39" s="1077"/>
      <c r="N39" s="1078"/>
      <c r="O39" s="1078"/>
      <c r="P39" s="1078"/>
      <c r="Q39" s="1078"/>
      <c r="R39" s="1079"/>
      <c r="S39" s="1077"/>
      <c r="T39" s="1078"/>
      <c r="U39" s="1078"/>
      <c r="V39" s="1078"/>
      <c r="W39" s="1078"/>
      <c r="X39" s="1079"/>
      <c r="Y39" s="1080">
        <f t="shared" si="1"/>
        <v>0</v>
      </c>
      <c r="Z39" s="1081"/>
      <c r="AA39" s="1081"/>
      <c r="AB39" s="1081"/>
      <c r="AC39" s="1081"/>
      <c r="AD39" s="1081"/>
      <c r="AE39" s="1082"/>
    </row>
    <row r="40" spans="1:31" ht="13.5" customHeight="1" x14ac:dyDescent="0.2">
      <c r="A40" s="1094" t="s">
        <v>402</v>
      </c>
      <c r="B40" s="1095"/>
      <c r="C40" s="1096"/>
      <c r="D40" s="1101" t="s">
        <v>403</v>
      </c>
      <c r="E40" s="1102"/>
      <c r="F40" s="1102"/>
      <c r="G40" s="1102"/>
      <c r="H40" s="1102"/>
      <c r="I40" s="1102"/>
      <c r="J40" s="1102"/>
      <c r="K40" s="1102"/>
      <c r="L40" s="1103"/>
      <c r="M40" s="1104"/>
      <c r="N40" s="1105"/>
      <c r="O40" s="1105"/>
      <c r="P40" s="1105"/>
      <c r="Q40" s="1105"/>
      <c r="R40" s="1106"/>
      <c r="S40" s="1104"/>
      <c r="T40" s="1105"/>
      <c r="U40" s="1105"/>
      <c r="V40" s="1105"/>
      <c r="W40" s="1105"/>
      <c r="X40" s="1106"/>
      <c r="Y40" s="1094">
        <f t="shared" si="1"/>
        <v>0</v>
      </c>
      <c r="Z40" s="1095"/>
      <c r="AA40" s="1095"/>
      <c r="AB40" s="1095"/>
      <c r="AC40" s="1095"/>
      <c r="AD40" s="1095"/>
      <c r="AE40" s="1107"/>
    </row>
    <row r="41" spans="1:31" ht="13.5" customHeight="1" x14ac:dyDescent="0.2">
      <c r="A41" s="1097"/>
      <c r="B41" s="1098"/>
      <c r="C41" s="1099"/>
      <c r="D41" s="965" t="s">
        <v>404</v>
      </c>
      <c r="E41" s="966"/>
      <c r="F41" s="966"/>
      <c r="G41" s="966"/>
      <c r="H41" s="966"/>
      <c r="I41" s="966"/>
      <c r="J41" s="966"/>
      <c r="K41" s="966"/>
      <c r="L41" s="989"/>
      <c r="M41" s="1118"/>
      <c r="N41" s="1119"/>
      <c r="O41" s="1119"/>
      <c r="P41" s="1119"/>
      <c r="Q41" s="1119"/>
      <c r="R41" s="1120"/>
      <c r="S41" s="990"/>
      <c r="T41" s="991"/>
      <c r="U41" s="991"/>
      <c r="V41" s="991"/>
      <c r="W41" s="991"/>
      <c r="X41" s="992"/>
      <c r="Y41" s="1097"/>
      <c r="Z41" s="1098"/>
      <c r="AA41" s="1098"/>
      <c r="AB41" s="1098"/>
      <c r="AC41" s="1098"/>
      <c r="AD41" s="1098"/>
      <c r="AE41" s="1108"/>
    </row>
    <row r="42" spans="1:31" ht="13.5" customHeight="1" x14ac:dyDescent="0.2">
      <c r="A42" s="1097"/>
      <c r="B42" s="1098"/>
      <c r="C42" s="1099"/>
      <c r="D42" s="965" t="s">
        <v>405</v>
      </c>
      <c r="E42" s="966"/>
      <c r="F42" s="966"/>
      <c r="G42" s="966"/>
      <c r="H42" s="966"/>
      <c r="I42" s="966"/>
      <c r="J42" s="966"/>
      <c r="K42" s="966"/>
      <c r="L42" s="989"/>
      <c r="M42" s="1118"/>
      <c r="N42" s="1119"/>
      <c r="O42" s="1119"/>
      <c r="P42" s="1119"/>
      <c r="Q42" s="1119"/>
      <c r="R42" s="1120"/>
      <c r="S42" s="990"/>
      <c r="T42" s="991"/>
      <c r="U42" s="991"/>
      <c r="V42" s="991"/>
      <c r="W42" s="991"/>
      <c r="X42" s="992"/>
      <c r="Y42" s="1097"/>
      <c r="Z42" s="1098"/>
      <c r="AA42" s="1098"/>
      <c r="AB42" s="1098"/>
      <c r="AC42" s="1098"/>
      <c r="AD42" s="1098"/>
      <c r="AE42" s="1108"/>
    </row>
    <row r="43" spans="1:31" ht="13.5" customHeight="1" x14ac:dyDescent="0.2">
      <c r="A43" s="1097"/>
      <c r="B43" s="1098"/>
      <c r="C43" s="1099"/>
      <c r="D43" s="965"/>
      <c r="E43" s="966"/>
      <c r="F43" s="966"/>
      <c r="G43" s="966"/>
      <c r="H43" s="966"/>
      <c r="I43" s="966"/>
      <c r="J43" s="966"/>
      <c r="K43" s="966"/>
      <c r="L43" s="989"/>
      <c r="M43" s="990"/>
      <c r="N43" s="991"/>
      <c r="O43" s="991"/>
      <c r="P43" s="991"/>
      <c r="Q43" s="991"/>
      <c r="R43" s="992"/>
      <c r="S43" s="990"/>
      <c r="T43" s="991"/>
      <c r="U43" s="991"/>
      <c r="V43" s="991"/>
      <c r="W43" s="991"/>
      <c r="X43" s="992"/>
      <c r="Y43" s="1097">
        <f t="shared" si="1"/>
        <v>0</v>
      </c>
      <c r="Z43" s="1098"/>
      <c r="AA43" s="1098"/>
      <c r="AB43" s="1098"/>
      <c r="AC43" s="1098"/>
      <c r="AD43" s="1098"/>
      <c r="AE43" s="1108"/>
    </row>
    <row r="44" spans="1:31" ht="13.5" customHeight="1" thickBot="1" x14ac:dyDescent="0.25">
      <c r="A44" s="1080"/>
      <c r="B44" s="1081"/>
      <c r="C44" s="1100"/>
      <c r="D44" s="1109"/>
      <c r="E44" s="1110"/>
      <c r="F44" s="1110"/>
      <c r="G44" s="1110"/>
      <c r="H44" s="1110"/>
      <c r="I44" s="1110"/>
      <c r="J44" s="1110"/>
      <c r="K44" s="1110"/>
      <c r="L44" s="1111"/>
      <c r="M44" s="1077"/>
      <c r="N44" s="1078"/>
      <c r="O44" s="1078"/>
      <c r="P44" s="1078"/>
      <c r="Q44" s="1078"/>
      <c r="R44" s="1079"/>
      <c r="S44" s="1077"/>
      <c r="T44" s="1078"/>
      <c r="U44" s="1078"/>
      <c r="V44" s="1078"/>
      <c r="W44" s="1078"/>
      <c r="X44" s="1079"/>
      <c r="Y44" s="1080">
        <f t="shared" si="1"/>
        <v>0</v>
      </c>
      <c r="Z44" s="1081"/>
      <c r="AA44" s="1081"/>
      <c r="AB44" s="1081"/>
      <c r="AC44" s="1081"/>
      <c r="AD44" s="1081"/>
      <c r="AE44" s="1082"/>
    </row>
    <row r="45" spans="1:31" ht="13.5" customHeight="1" x14ac:dyDescent="0.2">
      <c r="A45" s="1094" t="s">
        <v>379</v>
      </c>
      <c r="B45" s="1095"/>
      <c r="C45" s="1096"/>
      <c r="D45" s="1101" t="s">
        <v>406</v>
      </c>
      <c r="E45" s="1102"/>
      <c r="F45" s="1102"/>
      <c r="G45" s="1102"/>
      <c r="H45" s="1102"/>
      <c r="I45" s="1102"/>
      <c r="J45" s="1102"/>
      <c r="K45" s="1102"/>
      <c r="L45" s="1103"/>
      <c r="M45" s="1104"/>
      <c r="N45" s="1105"/>
      <c r="O45" s="1105"/>
      <c r="P45" s="1105"/>
      <c r="Q45" s="1105"/>
      <c r="R45" s="1106"/>
      <c r="S45" s="1104"/>
      <c r="T45" s="1105"/>
      <c r="U45" s="1105"/>
      <c r="V45" s="1105"/>
      <c r="W45" s="1105"/>
      <c r="X45" s="1106"/>
      <c r="Y45" s="1094">
        <f t="shared" si="1"/>
        <v>0</v>
      </c>
      <c r="Z45" s="1095"/>
      <c r="AA45" s="1095"/>
      <c r="AB45" s="1095"/>
      <c r="AC45" s="1095"/>
      <c r="AD45" s="1095"/>
      <c r="AE45" s="1107"/>
    </row>
    <row r="46" spans="1:31" ht="13.5" customHeight="1" x14ac:dyDescent="0.2">
      <c r="A46" s="1097"/>
      <c r="B46" s="1098"/>
      <c r="C46" s="1099"/>
      <c r="D46" s="965" t="s">
        <v>407</v>
      </c>
      <c r="E46" s="966"/>
      <c r="F46" s="966"/>
      <c r="G46" s="966"/>
      <c r="H46" s="966"/>
      <c r="I46" s="966"/>
      <c r="J46" s="966"/>
      <c r="K46" s="966"/>
      <c r="L46" s="989"/>
      <c r="M46" s="990"/>
      <c r="N46" s="991"/>
      <c r="O46" s="991"/>
      <c r="P46" s="991"/>
      <c r="Q46" s="991"/>
      <c r="R46" s="992"/>
      <c r="S46" s="990"/>
      <c r="T46" s="991"/>
      <c r="U46" s="991"/>
      <c r="V46" s="991"/>
      <c r="W46" s="991"/>
      <c r="X46" s="992"/>
      <c r="Y46" s="1097">
        <f t="shared" si="1"/>
        <v>0</v>
      </c>
      <c r="Z46" s="1098"/>
      <c r="AA46" s="1098"/>
      <c r="AB46" s="1098"/>
      <c r="AC46" s="1098"/>
      <c r="AD46" s="1098"/>
      <c r="AE46" s="1108"/>
    </row>
    <row r="47" spans="1:31" ht="13.5" customHeight="1" x14ac:dyDescent="0.2">
      <c r="A47" s="1097"/>
      <c r="B47" s="1098"/>
      <c r="C47" s="1099"/>
      <c r="D47" s="965" t="s">
        <v>408</v>
      </c>
      <c r="E47" s="966"/>
      <c r="F47" s="966"/>
      <c r="G47" s="966"/>
      <c r="H47" s="966"/>
      <c r="I47" s="966"/>
      <c r="J47" s="966"/>
      <c r="K47" s="966"/>
      <c r="L47" s="989"/>
      <c r="M47" s="990"/>
      <c r="N47" s="991"/>
      <c r="O47" s="991"/>
      <c r="P47" s="991"/>
      <c r="Q47" s="991"/>
      <c r="R47" s="992"/>
      <c r="S47" s="990"/>
      <c r="T47" s="991"/>
      <c r="U47" s="991"/>
      <c r="V47" s="991"/>
      <c r="W47" s="991"/>
      <c r="X47" s="992"/>
      <c r="Y47" s="1097">
        <f t="shared" si="1"/>
        <v>0</v>
      </c>
      <c r="Z47" s="1098"/>
      <c r="AA47" s="1098"/>
      <c r="AB47" s="1098"/>
      <c r="AC47" s="1098"/>
      <c r="AD47" s="1098"/>
      <c r="AE47" s="1108"/>
    </row>
    <row r="48" spans="1:31" ht="13.5" customHeight="1" x14ac:dyDescent="0.2">
      <c r="A48" s="1097"/>
      <c r="B48" s="1098"/>
      <c r="C48" s="1099"/>
      <c r="D48" s="965" t="s">
        <v>409</v>
      </c>
      <c r="E48" s="966"/>
      <c r="F48" s="966"/>
      <c r="G48" s="966"/>
      <c r="H48" s="966"/>
      <c r="I48" s="966"/>
      <c r="J48" s="966"/>
      <c r="K48" s="966"/>
      <c r="L48" s="989"/>
      <c r="M48" s="990"/>
      <c r="N48" s="991"/>
      <c r="O48" s="991"/>
      <c r="P48" s="991"/>
      <c r="Q48" s="991"/>
      <c r="R48" s="992"/>
      <c r="S48" s="990"/>
      <c r="T48" s="991"/>
      <c r="U48" s="991"/>
      <c r="V48" s="991"/>
      <c r="W48" s="991"/>
      <c r="X48" s="992"/>
      <c r="Y48" s="1097">
        <f t="shared" si="1"/>
        <v>0</v>
      </c>
      <c r="Z48" s="1098"/>
      <c r="AA48" s="1098"/>
      <c r="AB48" s="1098"/>
      <c r="AC48" s="1098"/>
      <c r="AD48" s="1098"/>
      <c r="AE48" s="1108"/>
    </row>
    <row r="49" spans="1:32" ht="13.5" customHeight="1" thickBot="1" x14ac:dyDescent="0.25">
      <c r="A49" s="1080"/>
      <c r="B49" s="1081"/>
      <c r="C49" s="1100"/>
      <c r="D49" s="1109"/>
      <c r="E49" s="1110"/>
      <c r="F49" s="1110"/>
      <c r="G49" s="1110"/>
      <c r="H49" s="1110"/>
      <c r="I49" s="1110"/>
      <c r="J49" s="1110"/>
      <c r="K49" s="1110"/>
      <c r="L49" s="1111"/>
      <c r="M49" s="1077"/>
      <c r="N49" s="1078"/>
      <c r="O49" s="1078"/>
      <c r="P49" s="1078"/>
      <c r="Q49" s="1078"/>
      <c r="R49" s="1079"/>
      <c r="S49" s="1077"/>
      <c r="T49" s="1078"/>
      <c r="U49" s="1078"/>
      <c r="V49" s="1078"/>
      <c r="W49" s="1078"/>
      <c r="X49" s="1079"/>
      <c r="Y49" s="1080">
        <f t="shared" si="1"/>
        <v>0</v>
      </c>
      <c r="Z49" s="1081"/>
      <c r="AA49" s="1081"/>
      <c r="AB49" s="1081"/>
      <c r="AC49" s="1081"/>
      <c r="AD49" s="1081"/>
      <c r="AE49" s="1082"/>
    </row>
    <row r="50" spans="1:32" ht="13.5" customHeight="1" x14ac:dyDescent="0.2">
      <c r="A50" s="1094" t="s">
        <v>385</v>
      </c>
      <c r="B50" s="1095"/>
      <c r="C50" s="1096"/>
      <c r="D50" s="1101" t="s">
        <v>410</v>
      </c>
      <c r="E50" s="1102"/>
      <c r="F50" s="1102"/>
      <c r="G50" s="1102"/>
      <c r="H50" s="1102"/>
      <c r="I50" s="1102"/>
      <c r="J50" s="1102"/>
      <c r="K50" s="1102"/>
      <c r="L50" s="1103"/>
      <c r="M50" s="1104"/>
      <c r="N50" s="1105"/>
      <c r="O50" s="1105"/>
      <c r="P50" s="1105"/>
      <c r="Q50" s="1105"/>
      <c r="R50" s="1106"/>
      <c r="S50" s="1104"/>
      <c r="T50" s="1105"/>
      <c r="U50" s="1105"/>
      <c r="V50" s="1105"/>
      <c r="W50" s="1105"/>
      <c r="X50" s="1106"/>
      <c r="Y50" s="1094">
        <f t="shared" si="1"/>
        <v>0</v>
      </c>
      <c r="Z50" s="1095"/>
      <c r="AA50" s="1095"/>
      <c r="AB50" s="1095"/>
      <c r="AC50" s="1095"/>
      <c r="AD50" s="1095"/>
      <c r="AE50" s="1107"/>
    </row>
    <row r="51" spans="1:32" ht="13.5" customHeight="1" x14ac:dyDescent="0.2">
      <c r="A51" s="1097"/>
      <c r="B51" s="1098"/>
      <c r="C51" s="1099"/>
      <c r="D51" s="965" t="s">
        <v>411</v>
      </c>
      <c r="E51" s="966"/>
      <c r="F51" s="966"/>
      <c r="G51" s="966"/>
      <c r="H51" s="966"/>
      <c r="I51" s="966"/>
      <c r="J51" s="966"/>
      <c r="K51" s="966"/>
      <c r="L51" s="989"/>
      <c r="M51" s="990"/>
      <c r="N51" s="991"/>
      <c r="O51" s="991"/>
      <c r="P51" s="991"/>
      <c r="Q51" s="991"/>
      <c r="R51" s="992"/>
      <c r="S51" s="990"/>
      <c r="T51" s="991"/>
      <c r="U51" s="991"/>
      <c r="V51" s="991"/>
      <c r="W51" s="991"/>
      <c r="X51" s="992"/>
      <c r="Y51" s="1097">
        <f t="shared" si="1"/>
        <v>0</v>
      </c>
      <c r="Z51" s="1098"/>
      <c r="AA51" s="1098"/>
      <c r="AB51" s="1098"/>
      <c r="AC51" s="1098"/>
      <c r="AD51" s="1098"/>
      <c r="AE51" s="1108"/>
    </row>
    <row r="52" spans="1:32" ht="13.5" customHeight="1" x14ac:dyDescent="0.2">
      <c r="A52" s="1097"/>
      <c r="B52" s="1098"/>
      <c r="C52" s="1099"/>
      <c r="D52" s="965" t="s">
        <v>412</v>
      </c>
      <c r="E52" s="966"/>
      <c r="F52" s="966"/>
      <c r="G52" s="966"/>
      <c r="H52" s="966"/>
      <c r="I52" s="966"/>
      <c r="J52" s="966"/>
      <c r="K52" s="966"/>
      <c r="L52" s="989"/>
      <c r="M52" s="990"/>
      <c r="N52" s="991"/>
      <c r="O52" s="991"/>
      <c r="P52" s="991"/>
      <c r="Q52" s="991"/>
      <c r="R52" s="992"/>
      <c r="S52" s="990"/>
      <c r="T52" s="991"/>
      <c r="U52" s="991"/>
      <c r="V52" s="991"/>
      <c r="W52" s="991"/>
      <c r="X52" s="992"/>
      <c r="Y52" s="1097">
        <f t="shared" si="1"/>
        <v>0</v>
      </c>
      <c r="Z52" s="1098"/>
      <c r="AA52" s="1098"/>
      <c r="AB52" s="1098"/>
      <c r="AC52" s="1098"/>
      <c r="AD52" s="1098"/>
      <c r="AE52" s="1108"/>
    </row>
    <row r="53" spans="1:32" ht="13.5" customHeight="1" x14ac:dyDescent="0.2">
      <c r="A53" s="1097"/>
      <c r="B53" s="1098"/>
      <c r="C53" s="1099"/>
      <c r="D53" s="965" t="s">
        <v>413</v>
      </c>
      <c r="E53" s="966"/>
      <c r="F53" s="966"/>
      <c r="G53" s="966"/>
      <c r="H53" s="966"/>
      <c r="I53" s="966"/>
      <c r="J53" s="966"/>
      <c r="K53" s="966"/>
      <c r="L53" s="989"/>
      <c r="M53" s="990"/>
      <c r="N53" s="991"/>
      <c r="O53" s="991"/>
      <c r="P53" s="991"/>
      <c r="Q53" s="991"/>
      <c r="R53" s="992"/>
      <c r="S53" s="990"/>
      <c r="T53" s="991"/>
      <c r="U53" s="991"/>
      <c r="V53" s="991"/>
      <c r="W53" s="991"/>
      <c r="X53" s="992"/>
      <c r="Y53" s="1097">
        <f t="shared" si="1"/>
        <v>0</v>
      </c>
      <c r="Z53" s="1098"/>
      <c r="AA53" s="1098"/>
      <c r="AB53" s="1098"/>
      <c r="AC53" s="1098"/>
      <c r="AD53" s="1098"/>
      <c r="AE53" s="1108"/>
    </row>
    <row r="54" spans="1:32" ht="13.5" customHeight="1" thickBot="1" x14ac:dyDescent="0.25">
      <c r="A54" s="1080"/>
      <c r="B54" s="1081"/>
      <c r="C54" s="1100"/>
      <c r="D54" s="1109"/>
      <c r="E54" s="1110"/>
      <c r="F54" s="1110"/>
      <c r="G54" s="1110"/>
      <c r="H54" s="1110"/>
      <c r="I54" s="1110"/>
      <c r="J54" s="1110"/>
      <c r="K54" s="1110"/>
      <c r="L54" s="1111"/>
      <c r="M54" s="1077"/>
      <c r="N54" s="1078"/>
      <c r="O54" s="1078"/>
      <c r="P54" s="1078"/>
      <c r="Q54" s="1078"/>
      <c r="R54" s="1079"/>
      <c r="S54" s="1077"/>
      <c r="T54" s="1078"/>
      <c r="U54" s="1078"/>
      <c r="V54" s="1078"/>
      <c r="W54" s="1078"/>
      <c r="X54" s="1079"/>
      <c r="Y54" s="1080">
        <f t="shared" si="1"/>
        <v>0</v>
      </c>
      <c r="Z54" s="1081"/>
      <c r="AA54" s="1081"/>
      <c r="AB54" s="1081"/>
      <c r="AC54" s="1081"/>
      <c r="AD54" s="1081"/>
      <c r="AE54" s="1082"/>
    </row>
    <row r="55" spans="1:32" ht="13.5" customHeight="1" x14ac:dyDescent="0.2">
      <c r="A55" s="1094" t="s">
        <v>414</v>
      </c>
      <c r="B55" s="1095"/>
      <c r="C55" s="1096"/>
      <c r="D55" s="1101" t="s">
        <v>392</v>
      </c>
      <c r="E55" s="1102"/>
      <c r="F55" s="1102"/>
      <c r="G55" s="1102"/>
      <c r="H55" s="1102"/>
      <c r="I55" s="1102"/>
      <c r="J55" s="1102"/>
      <c r="K55" s="1102"/>
      <c r="L55" s="1103"/>
      <c r="M55" s="1104"/>
      <c r="N55" s="1105"/>
      <c r="O55" s="1105"/>
      <c r="P55" s="1105"/>
      <c r="Q55" s="1105"/>
      <c r="R55" s="1106"/>
      <c r="S55" s="1104"/>
      <c r="T55" s="1105"/>
      <c r="U55" s="1105"/>
      <c r="V55" s="1105"/>
      <c r="W55" s="1105"/>
      <c r="X55" s="1106"/>
      <c r="Y55" s="1094"/>
      <c r="Z55" s="1095"/>
      <c r="AA55" s="1095"/>
      <c r="AB55" s="1095"/>
      <c r="AC55" s="1095"/>
      <c r="AD55" s="1095"/>
      <c r="AE55" s="1107"/>
    </row>
    <row r="56" spans="1:32" ht="13.5" customHeight="1" x14ac:dyDescent="0.2">
      <c r="A56" s="1097"/>
      <c r="B56" s="1098"/>
      <c r="C56" s="1099"/>
      <c r="D56" s="965" t="s">
        <v>399</v>
      </c>
      <c r="E56" s="966"/>
      <c r="F56" s="966"/>
      <c r="G56" s="966"/>
      <c r="H56" s="966"/>
      <c r="I56" s="966"/>
      <c r="J56" s="966"/>
      <c r="K56" s="966"/>
      <c r="L56" s="989"/>
      <c r="M56" s="990"/>
      <c r="N56" s="991"/>
      <c r="O56" s="991"/>
      <c r="P56" s="991"/>
      <c r="Q56" s="991"/>
      <c r="R56" s="992"/>
      <c r="S56" s="990"/>
      <c r="T56" s="991"/>
      <c r="U56" s="991"/>
      <c r="V56" s="991"/>
      <c r="W56" s="991"/>
      <c r="X56" s="992"/>
      <c r="Y56" s="1097">
        <f t="shared" si="1"/>
        <v>0</v>
      </c>
      <c r="Z56" s="1098"/>
      <c r="AA56" s="1098"/>
      <c r="AB56" s="1098"/>
      <c r="AC56" s="1098"/>
      <c r="AD56" s="1098"/>
      <c r="AE56" s="1108"/>
    </row>
    <row r="57" spans="1:32" ht="13.5" customHeight="1" thickBot="1" x14ac:dyDescent="0.25">
      <c r="A57" s="1080"/>
      <c r="B57" s="1081"/>
      <c r="C57" s="1100"/>
      <c r="D57" s="1109"/>
      <c r="E57" s="1110"/>
      <c r="F57" s="1110"/>
      <c r="G57" s="1110"/>
      <c r="H57" s="1110"/>
      <c r="I57" s="1110"/>
      <c r="J57" s="1110"/>
      <c r="K57" s="1110"/>
      <c r="L57" s="1111"/>
      <c r="M57" s="1077"/>
      <c r="N57" s="1078"/>
      <c r="O57" s="1078"/>
      <c r="P57" s="1078"/>
      <c r="Q57" s="1078"/>
      <c r="R57" s="1079"/>
      <c r="S57" s="1077"/>
      <c r="T57" s="1078"/>
      <c r="U57" s="1078"/>
      <c r="V57" s="1078"/>
      <c r="W57" s="1078"/>
      <c r="X57" s="1079"/>
      <c r="Y57" s="1080">
        <f t="shared" si="1"/>
        <v>0</v>
      </c>
      <c r="Z57" s="1081"/>
      <c r="AA57" s="1081"/>
      <c r="AB57" s="1081"/>
      <c r="AC57" s="1081"/>
      <c r="AD57" s="1081"/>
      <c r="AE57" s="1082"/>
    </row>
    <row r="58" spans="1:32" ht="22.5" customHeight="1" thickBot="1" x14ac:dyDescent="0.25">
      <c r="A58" s="1083" t="s">
        <v>401</v>
      </c>
      <c r="B58" s="1084"/>
      <c r="C58" s="1084"/>
      <c r="D58" s="1085"/>
      <c r="E58" s="1086"/>
      <c r="F58" s="1086"/>
      <c r="G58" s="1086"/>
      <c r="H58" s="1086"/>
      <c r="I58" s="1086"/>
      <c r="J58" s="1086"/>
      <c r="K58" s="1086"/>
      <c r="L58" s="1087"/>
      <c r="M58" s="1088"/>
      <c r="N58" s="1089"/>
      <c r="O58" s="1089"/>
      <c r="P58" s="1089"/>
      <c r="Q58" s="1089"/>
      <c r="R58" s="1090"/>
      <c r="S58" s="1088"/>
      <c r="T58" s="1089"/>
      <c r="U58" s="1089"/>
      <c r="V58" s="1089"/>
      <c r="W58" s="1089"/>
      <c r="X58" s="1090"/>
      <c r="Y58" s="1091">
        <f>SUM(Y38:Y57)</f>
        <v>0</v>
      </c>
      <c r="Z58" s="1092"/>
      <c r="AA58" s="1092"/>
      <c r="AB58" s="1092"/>
      <c r="AC58" s="1092"/>
      <c r="AD58" s="1092"/>
      <c r="AE58" s="1093"/>
    </row>
    <row r="59" spans="1:32" ht="10.5" customHeight="1" thickBot="1" x14ac:dyDescent="0.25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</row>
    <row r="60" spans="1:32" ht="13.5" customHeight="1" x14ac:dyDescent="0.2">
      <c r="A60" s="94"/>
      <c r="B60" s="1148" t="s">
        <v>851</v>
      </c>
      <c r="C60" s="1148"/>
      <c r="D60" s="1148"/>
      <c r="E60" s="1148"/>
      <c r="F60" s="1148"/>
      <c r="G60" s="1148"/>
      <c r="H60" s="1148"/>
      <c r="I60" s="1148"/>
      <c r="J60" s="1148"/>
      <c r="K60" s="1148"/>
      <c r="L60" s="1148"/>
      <c r="M60" s="1148"/>
      <c r="N60" s="1148"/>
      <c r="O60" s="1148"/>
      <c r="P60" s="1148"/>
      <c r="Q60" s="1148"/>
      <c r="R60" s="1148"/>
      <c r="S60" s="409"/>
      <c r="T60" s="1149" t="s">
        <v>726</v>
      </c>
      <c r="U60" s="1150"/>
      <c r="V60" s="1151"/>
      <c r="W60" s="1112" t="str">
        <f>事務局使用!B11</f>
        <v>９月１９日（金）</v>
      </c>
      <c r="X60" s="1112"/>
      <c r="Y60" s="1112"/>
      <c r="Z60" s="1112"/>
      <c r="AA60" s="1112"/>
      <c r="AB60" s="1112"/>
      <c r="AC60" s="1112"/>
      <c r="AD60" s="1114" t="s">
        <v>727</v>
      </c>
      <c r="AE60" s="1115"/>
      <c r="AF60" s="410"/>
    </row>
    <row r="61" spans="1:32" ht="14.25" customHeight="1" thickBot="1" x14ac:dyDescent="0.25">
      <c r="A61" s="94"/>
      <c r="B61" s="1148" t="s">
        <v>852</v>
      </c>
      <c r="C61" s="1148"/>
      <c r="D61" s="1148"/>
      <c r="E61" s="1148"/>
      <c r="F61" s="1148"/>
      <c r="G61" s="1148"/>
      <c r="H61" s="1148"/>
      <c r="I61" s="1148"/>
      <c r="J61" s="1148"/>
      <c r="K61" s="1148"/>
      <c r="L61" s="1148"/>
      <c r="M61" s="1148"/>
      <c r="N61" s="1148"/>
      <c r="O61" s="1148"/>
      <c r="P61" s="1148"/>
      <c r="Q61" s="1148"/>
      <c r="R61" s="1148"/>
      <c r="S61" s="1148"/>
      <c r="T61" s="1152"/>
      <c r="U61" s="1153"/>
      <c r="V61" s="1154"/>
      <c r="W61" s="1113"/>
      <c r="X61" s="1113"/>
      <c r="Y61" s="1113"/>
      <c r="Z61" s="1113"/>
      <c r="AA61" s="1113"/>
      <c r="AB61" s="1113"/>
      <c r="AC61" s="1113"/>
      <c r="AD61" s="1116"/>
      <c r="AE61" s="1117"/>
      <c r="AF61" s="410"/>
    </row>
    <row r="62" spans="1:32" ht="13.2" customHeight="1" x14ac:dyDescent="0.2">
      <c r="A62" s="94"/>
      <c r="B62" s="94"/>
      <c r="C62" s="1076" t="s">
        <v>725</v>
      </c>
      <c r="D62" s="1076"/>
      <c r="E62" s="1076"/>
      <c r="F62" s="1076"/>
      <c r="G62" s="1076"/>
      <c r="H62" s="1076"/>
      <c r="I62" s="1076"/>
      <c r="J62" s="1076"/>
      <c r="K62" s="1076"/>
      <c r="L62" s="1076"/>
      <c r="M62" s="1076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</row>
    <row r="63" spans="1:32" ht="10.5" customHeight="1" x14ac:dyDescent="0.2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</row>
    <row r="64" spans="1:32" ht="10.5" customHeight="1" x14ac:dyDescent="0.2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</row>
    <row r="65" spans="1:31" ht="10.5" customHeight="1" x14ac:dyDescent="0.2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</row>
    <row r="66" spans="1:31" ht="10.5" customHeight="1" x14ac:dyDescent="0.2"/>
    <row r="67" spans="1:31" ht="10.5" customHeight="1" x14ac:dyDescent="0.2"/>
    <row r="68" spans="1:31" ht="10.5" customHeight="1" x14ac:dyDescent="0.2"/>
    <row r="69" spans="1:31" ht="10.5" customHeight="1" x14ac:dyDescent="0.2"/>
    <row r="70" spans="1:31" ht="10.5" customHeight="1" x14ac:dyDescent="0.2"/>
    <row r="71" spans="1:31" ht="10.5" customHeight="1" x14ac:dyDescent="0.2"/>
    <row r="72" spans="1:31" ht="10.5" customHeight="1" x14ac:dyDescent="0.2"/>
    <row r="73" spans="1:31" ht="23.25" customHeight="1" x14ac:dyDescent="0.2"/>
    <row r="74" spans="1:31" ht="23.25" customHeight="1" x14ac:dyDescent="0.2"/>
    <row r="75" spans="1:31" ht="17.25" customHeight="1" x14ac:dyDescent="0.2"/>
    <row r="76" spans="1:31" ht="10.5" customHeight="1" x14ac:dyDescent="0.2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</row>
  </sheetData>
  <mergeCells count="210">
    <mergeCell ref="A35:Q35"/>
    <mergeCell ref="B60:R60"/>
    <mergeCell ref="B61:S61"/>
    <mergeCell ref="T60:V61"/>
    <mergeCell ref="A12:C12"/>
    <mergeCell ref="D12:L12"/>
    <mergeCell ref="M12:R12"/>
    <mergeCell ref="S12:X12"/>
    <mergeCell ref="Y12:AE12"/>
    <mergeCell ref="A15:C19"/>
    <mergeCell ref="D15:L15"/>
    <mergeCell ref="M15:R15"/>
    <mergeCell ref="S15:X15"/>
    <mergeCell ref="Y15:AE15"/>
    <mergeCell ref="D16:L16"/>
    <mergeCell ref="D18:L18"/>
    <mergeCell ref="M18:R18"/>
    <mergeCell ref="S18:X18"/>
    <mergeCell ref="Y18:AE18"/>
    <mergeCell ref="D19:L19"/>
    <mergeCell ref="M19:R19"/>
    <mergeCell ref="S19:X19"/>
    <mergeCell ref="Y19:AE19"/>
    <mergeCell ref="M16:R16"/>
    <mergeCell ref="U2:X2"/>
    <mergeCell ref="Z2:AA2"/>
    <mergeCell ref="AC2:AD2"/>
    <mergeCell ref="G6:I6"/>
    <mergeCell ref="J6:U6"/>
    <mergeCell ref="V6:W6"/>
    <mergeCell ref="F8:I8"/>
    <mergeCell ref="J8:U8"/>
    <mergeCell ref="W8:Z8"/>
    <mergeCell ref="AA8:AE8"/>
    <mergeCell ref="B4:E4"/>
    <mergeCell ref="F4:AD4"/>
    <mergeCell ref="A10:Q10"/>
    <mergeCell ref="A13:C14"/>
    <mergeCell ref="D13:L13"/>
    <mergeCell ref="M13:R13"/>
    <mergeCell ref="S13:X13"/>
    <mergeCell ref="Y13:AE13"/>
    <mergeCell ref="D14:L14"/>
    <mergeCell ref="M14:R14"/>
    <mergeCell ref="S14:X14"/>
    <mergeCell ref="Y14:AE14"/>
    <mergeCell ref="S16:X16"/>
    <mergeCell ref="Y16:AE16"/>
    <mergeCell ref="D17:L17"/>
    <mergeCell ref="M17:R17"/>
    <mergeCell ref="S17:X17"/>
    <mergeCell ref="Y17:AE17"/>
    <mergeCell ref="M22:R22"/>
    <mergeCell ref="S22:X22"/>
    <mergeCell ref="Y22:AE22"/>
    <mergeCell ref="D23:L23"/>
    <mergeCell ref="M23:R23"/>
    <mergeCell ref="S23:X23"/>
    <mergeCell ref="Y23:AE23"/>
    <mergeCell ref="A20:C24"/>
    <mergeCell ref="D20:L20"/>
    <mergeCell ref="M20:R20"/>
    <mergeCell ref="S20:X20"/>
    <mergeCell ref="Y20:AE20"/>
    <mergeCell ref="D21:L21"/>
    <mergeCell ref="M21:R21"/>
    <mergeCell ref="S21:X21"/>
    <mergeCell ref="Y21:AE21"/>
    <mergeCell ref="D22:L22"/>
    <mergeCell ref="D24:L24"/>
    <mergeCell ref="M24:R24"/>
    <mergeCell ref="S24:X24"/>
    <mergeCell ref="Y24:AE24"/>
    <mergeCell ref="A25:C29"/>
    <mergeCell ref="D25:L25"/>
    <mergeCell ref="M25:R25"/>
    <mergeCell ref="S25:X25"/>
    <mergeCell ref="Y25:AE25"/>
    <mergeCell ref="D26:L26"/>
    <mergeCell ref="D28:L28"/>
    <mergeCell ref="M28:R28"/>
    <mergeCell ref="S28:X28"/>
    <mergeCell ref="Y28:AE28"/>
    <mergeCell ref="D29:L29"/>
    <mergeCell ref="M29:R29"/>
    <mergeCell ref="S29:X29"/>
    <mergeCell ref="Y29:AE29"/>
    <mergeCell ref="M26:R26"/>
    <mergeCell ref="S26:X26"/>
    <mergeCell ref="Y26:AE26"/>
    <mergeCell ref="D27:L27"/>
    <mergeCell ref="M27:R27"/>
    <mergeCell ref="S27:X27"/>
    <mergeCell ref="Y27:AE27"/>
    <mergeCell ref="M32:R32"/>
    <mergeCell ref="S32:X32"/>
    <mergeCell ref="Y32:AE32"/>
    <mergeCell ref="A33:C33"/>
    <mergeCell ref="D33:L33"/>
    <mergeCell ref="M33:R33"/>
    <mergeCell ref="S33:X33"/>
    <mergeCell ref="Y33:AE33"/>
    <mergeCell ref="A30:C32"/>
    <mergeCell ref="D30:L30"/>
    <mergeCell ref="M30:R30"/>
    <mergeCell ref="S30:X30"/>
    <mergeCell ref="Y30:AE30"/>
    <mergeCell ref="D31:L31"/>
    <mergeCell ref="M31:R31"/>
    <mergeCell ref="S31:X31"/>
    <mergeCell ref="Y31:AE31"/>
    <mergeCell ref="D32:L32"/>
    <mergeCell ref="A37:C37"/>
    <mergeCell ref="D37:L37"/>
    <mergeCell ref="M37:R37"/>
    <mergeCell ref="S37:X37"/>
    <mergeCell ref="Y37:AE37"/>
    <mergeCell ref="A38:C39"/>
    <mergeCell ref="D38:L38"/>
    <mergeCell ref="M38:R38"/>
    <mergeCell ref="S38:X38"/>
    <mergeCell ref="Y38:AE38"/>
    <mergeCell ref="D39:L39"/>
    <mergeCell ref="M39:R39"/>
    <mergeCell ref="S39:X39"/>
    <mergeCell ref="Y39:AE39"/>
    <mergeCell ref="A40:C44"/>
    <mergeCell ref="D40:L40"/>
    <mergeCell ref="M40:R40"/>
    <mergeCell ref="S40:X40"/>
    <mergeCell ref="Y40:AE40"/>
    <mergeCell ref="D41:L41"/>
    <mergeCell ref="D43:L43"/>
    <mergeCell ref="M43:R43"/>
    <mergeCell ref="S43:X43"/>
    <mergeCell ref="Y43:AE43"/>
    <mergeCell ref="D44:L44"/>
    <mergeCell ref="M44:R44"/>
    <mergeCell ref="S44:X44"/>
    <mergeCell ref="Y44:AE44"/>
    <mergeCell ref="M41:R41"/>
    <mergeCell ref="S41:X41"/>
    <mergeCell ref="Y41:AE41"/>
    <mergeCell ref="D42:L42"/>
    <mergeCell ref="M42:R42"/>
    <mergeCell ref="S42:X42"/>
    <mergeCell ref="Y42:AE42"/>
    <mergeCell ref="M47:R47"/>
    <mergeCell ref="S47:X47"/>
    <mergeCell ref="Y47:AE47"/>
    <mergeCell ref="D48:L48"/>
    <mergeCell ref="M48:R48"/>
    <mergeCell ref="S48:X48"/>
    <mergeCell ref="Y48:AE48"/>
    <mergeCell ref="A45:C49"/>
    <mergeCell ref="D45:L45"/>
    <mergeCell ref="M45:R45"/>
    <mergeCell ref="S45:X45"/>
    <mergeCell ref="Y45:AE45"/>
    <mergeCell ref="D46:L46"/>
    <mergeCell ref="M46:R46"/>
    <mergeCell ref="S46:X46"/>
    <mergeCell ref="Y46:AE46"/>
    <mergeCell ref="D47:L47"/>
    <mergeCell ref="D49:L49"/>
    <mergeCell ref="M49:R49"/>
    <mergeCell ref="S49:X49"/>
    <mergeCell ref="Y49:AE49"/>
    <mergeCell ref="A50:C54"/>
    <mergeCell ref="D50:L50"/>
    <mergeCell ref="M50:R50"/>
    <mergeCell ref="S50:X50"/>
    <mergeCell ref="Y50:AE50"/>
    <mergeCell ref="D51:L51"/>
    <mergeCell ref="D53:L53"/>
    <mergeCell ref="M53:R53"/>
    <mergeCell ref="S53:X53"/>
    <mergeCell ref="Y53:AE53"/>
    <mergeCell ref="D54:L54"/>
    <mergeCell ref="M54:R54"/>
    <mergeCell ref="S54:X54"/>
    <mergeCell ref="Y54:AE54"/>
    <mergeCell ref="M51:R51"/>
    <mergeCell ref="S51:X51"/>
    <mergeCell ref="Y51:AE51"/>
    <mergeCell ref="D52:L52"/>
    <mergeCell ref="M52:R52"/>
    <mergeCell ref="S52:X52"/>
    <mergeCell ref="Y52:AE52"/>
    <mergeCell ref="C62:M62"/>
    <mergeCell ref="M57:R57"/>
    <mergeCell ref="S57:X57"/>
    <mergeCell ref="Y57:AE57"/>
    <mergeCell ref="A58:C58"/>
    <mergeCell ref="D58:L58"/>
    <mergeCell ref="M58:R58"/>
    <mergeCell ref="S58:X58"/>
    <mergeCell ref="Y58:AE58"/>
    <mergeCell ref="A55:C57"/>
    <mergeCell ref="D55:L55"/>
    <mergeCell ref="M55:R55"/>
    <mergeCell ref="S55:X55"/>
    <mergeCell ref="Y55:AE55"/>
    <mergeCell ref="D56:L56"/>
    <mergeCell ref="M56:R56"/>
    <mergeCell ref="S56:X56"/>
    <mergeCell ref="Y56:AE56"/>
    <mergeCell ref="D57:L57"/>
    <mergeCell ref="W60:AC61"/>
    <mergeCell ref="AD60:AE61"/>
  </mergeCells>
  <phoneticPr fontId="3"/>
  <conditionalFormatting sqref="A60:B61 A62:C62 A63:G1048576 A9:AC9 A11:AC15 A36:AC40 A66:HQ75 H63:AC65 H76:AC65541 N62:AC62 R10:AC10 R35:AC35 AD9:IV59 AD62:IV65 AD76:IV1048576 AD60 AG60:IV61 A18:AC34 A16:L17 S16:AC17 A43:AC59 A41:L42 S41:AC42">
    <cfRule type="cellIs" dxfId="914" priority="8" stopIfTrue="1" operator="equal">
      <formula>0</formula>
    </cfRule>
  </conditionalFormatting>
  <conditionalFormatting sqref="B4">
    <cfRule type="cellIs" dxfId="913" priority="4" stopIfTrue="1" operator="equal">
      <formula>0</formula>
    </cfRule>
  </conditionalFormatting>
  <conditionalFormatting sqref="M13:X15 M18:X32 S16:X17">
    <cfRule type="cellIs" dxfId="912" priority="3" operator="equal">
      <formula>""</formula>
    </cfRule>
  </conditionalFormatting>
  <conditionalFormatting sqref="M38:X40 M43:X57 S41:X42">
    <cfRule type="cellIs" dxfId="911" priority="1" operator="equal">
      <formula>""</formula>
    </cfRule>
    <cfRule type="cellIs" priority="2" operator="equal">
      <formula>""</formula>
    </cfRule>
  </conditionalFormatting>
  <conditionalFormatting sqref="Z2:AA2">
    <cfRule type="cellIs" dxfId="910" priority="6" operator="equal">
      <formula>""</formula>
    </cfRule>
  </conditionalFormatting>
  <conditionalFormatting sqref="AC2:AD2">
    <cfRule type="cellIs" dxfId="909" priority="5" operator="equal">
      <formula>""</formula>
    </cfRule>
  </conditionalFormatting>
  <pageMargins left="0.86" right="0.42" top="0.75" bottom="0.44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38"/>
  <sheetViews>
    <sheetView workbookViewId="0">
      <selection activeCell="O11" sqref="O11"/>
    </sheetView>
  </sheetViews>
  <sheetFormatPr defaultColWidth="9" defaultRowHeight="13.2" x14ac:dyDescent="0.2"/>
  <cols>
    <col min="1" max="36" width="2.44140625" style="2" customWidth="1"/>
    <col min="37" max="16384" width="9" style="2"/>
  </cols>
  <sheetData>
    <row r="1" spans="1:36" x14ac:dyDescent="0.2">
      <c r="A1" s="2" t="s">
        <v>415</v>
      </c>
    </row>
    <row r="2" spans="1:36" x14ac:dyDescent="0.2">
      <c r="B2" s="18"/>
      <c r="Z2" s="801" t="str">
        <f>事務局使用!K3</f>
        <v>２０２６</v>
      </c>
      <c r="AA2" s="801"/>
      <c r="AB2" s="801"/>
      <c r="AC2" s="801"/>
      <c r="AD2" s="2" t="s">
        <v>1</v>
      </c>
      <c r="AE2" s="519"/>
      <c r="AF2" s="519"/>
      <c r="AG2" s="2" t="s">
        <v>2</v>
      </c>
      <c r="AH2" s="519"/>
      <c r="AI2" s="519"/>
      <c r="AJ2" s="2" t="s">
        <v>3</v>
      </c>
    </row>
    <row r="3" spans="1:36" x14ac:dyDescent="0.2">
      <c r="B3" s="1175" t="s">
        <v>4</v>
      </c>
      <c r="C3" s="1176"/>
      <c r="D3" s="1176"/>
      <c r="E3" s="1176"/>
      <c r="F3" s="1176"/>
      <c r="G3" s="1176"/>
      <c r="H3" s="1176"/>
      <c r="I3" s="1176"/>
      <c r="J3" s="1176"/>
      <c r="K3" s="1176"/>
      <c r="L3" s="1176"/>
      <c r="M3" s="1176"/>
      <c r="N3" s="1176"/>
      <c r="O3" s="1176"/>
      <c r="P3" s="1176"/>
      <c r="Q3" s="1177"/>
    </row>
    <row r="4" spans="1:36" x14ac:dyDescent="0.2">
      <c r="B4" s="1164" t="s">
        <v>958</v>
      </c>
      <c r="C4" s="1165"/>
      <c r="D4" s="1165"/>
      <c r="E4" s="1165"/>
      <c r="F4" s="1165"/>
      <c r="G4" s="1165"/>
      <c r="H4" s="1165"/>
      <c r="I4" s="1165"/>
      <c r="J4" s="1165"/>
      <c r="K4" s="1165"/>
      <c r="L4" s="1165"/>
      <c r="M4" s="1165"/>
      <c r="N4" s="1165"/>
      <c r="O4" s="1165"/>
      <c r="P4" s="1165"/>
      <c r="Q4" s="1166"/>
    </row>
    <row r="5" spans="1:36" x14ac:dyDescent="0.2">
      <c r="B5" s="1172" t="s">
        <v>970</v>
      </c>
      <c r="C5" s="1173"/>
      <c r="D5" s="1173"/>
      <c r="E5" s="1173"/>
      <c r="F5" s="1173"/>
      <c r="G5" s="1173"/>
      <c r="H5" s="1173"/>
      <c r="I5" s="1173"/>
      <c r="J5" s="1173"/>
      <c r="K5" s="1173"/>
      <c r="L5" s="1173"/>
      <c r="M5" s="1173"/>
      <c r="N5" s="1173"/>
      <c r="O5" s="1173"/>
      <c r="P5" s="1173"/>
      <c r="Q5" s="1174"/>
    </row>
    <row r="6" spans="1:36" x14ac:dyDescent="0.2">
      <c r="B6" s="1164" t="s">
        <v>959</v>
      </c>
      <c r="C6" s="1165"/>
      <c r="D6" s="1165"/>
      <c r="E6" s="1165"/>
      <c r="F6" s="1165"/>
      <c r="G6" s="1165"/>
      <c r="H6" s="1165"/>
      <c r="I6" s="1165"/>
      <c r="J6" s="1165"/>
      <c r="K6" s="1165"/>
      <c r="L6" s="1165"/>
      <c r="M6" s="1165"/>
      <c r="N6" s="1165"/>
      <c r="O6" s="1165"/>
      <c r="P6" s="1165"/>
      <c r="Q6" s="1166"/>
    </row>
    <row r="7" spans="1:36" ht="18.75" customHeight="1" x14ac:dyDescent="0.2">
      <c r="B7" s="1167" t="s">
        <v>308</v>
      </c>
      <c r="C7" s="1168"/>
      <c r="D7" s="1168"/>
      <c r="E7" s="1168"/>
      <c r="F7" s="1168"/>
      <c r="G7" s="1168"/>
      <c r="H7" s="1168"/>
      <c r="I7" s="1168"/>
      <c r="J7" s="1168"/>
      <c r="K7" s="1168"/>
      <c r="L7" s="1168"/>
      <c r="M7" s="1168"/>
      <c r="N7" s="1168"/>
      <c r="O7" s="1168"/>
      <c r="P7" s="1168"/>
      <c r="Q7" s="1169"/>
    </row>
    <row r="8" spans="1:36" ht="18" customHeight="1" x14ac:dyDescent="0.2">
      <c r="B8" s="1"/>
      <c r="C8" s="1"/>
      <c r="D8" s="1"/>
      <c r="E8" s="1"/>
      <c r="F8" s="1"/>
      <c r="G8" s="1"/>
      <c r="I8" s="96"/>
      <c r="W8" s="613" t="s">
        <v>45</v>
      </c>
      <c r="X8" s="613"/>
      <c r="Y8" s="613"/>
      <c r="Z8" s="613"/>
      <c r="AA8" s="613"/>
      <c r="AB8" s="535">
        <f>'目次＆入力ｼｰﾄ'!D28</f>
        <v>0</v>
      </c>
      <c r="AC8" s="535"/>
      <c r="AD8" s="535"/>
      <c r="AE8" s="535"/>
      <c r="AF8" s="535"/>
      <c r="AG8" s="535"/>
      <c r="AH8" s="535"/>
      <c r="AI8" s="4" t="s">
        <v>46</v>
      </c>
      <c r="AJ8" s="4"/>
    </row>
    <row r="9" spans="1:36" ht="18" customHeight="1" x14ac:dyDescent="0.2">
      <c r="B9" s="8"/>
      <c r="I9" s="1"/>
      <c r="J9" s="1"/>
      <c r="K9" s="1"/>
      <c r="L9" s="1"/>
      <c r="M9" s="1"/>
      <c r="W9" s="1170" t="s">
        <v>77</v>
      </c>
      <c r="X9" s="1170"/>
      <c r="Y9" s="1170"/>
      <c r="Z9" s="1171">
        <f>'目次＆入力ｼｰﾄ'!D34</f>
        <v>0</v>
      </c>
      <c r="AA9" s="1171"/>
      <c r="AB9" s="1171"/>
      <c r="AC9" s="1171"/>
      <c r="AD9" s="1171"/>
      <c r="AE9" s="1171"/>
      <c r="AF9" s="1171"/>
      <c r="AG9" s="1171"/>
      <c r="AH9" s="1171"/>
      <c r="AI9" s="1171"/>
      <c r="AJ9" s="1171"/>
    </row>
    <row r="10" spans="1:36" ht="18" customHeight="1" x14ac:dyDescent="0.2">
      <c r="B10" s="8"/>
      <c r="I10" s="23"/>
      <c r="J10" s="23"/>
      <c r="K10" s="23"/>
      <c r="V10" s="568" t="s">
        <v>728</v>
      </c>
      <c r="W10" s="568"/>
      <c r="X10" s="568"/>
      <c r="Y10" s="568"/>
      <c r="Z10" s="608">
        <f>'目次＆入力ｼｰﾄ'!D33</f>
        <v>0</v>
      </c>
      <c r="AA10" s="608"/>
      <c r="AB10" s="608"/>
      <c r="AC10" s="608"/>
      <c r="AD10" s="608"/>
      <c r="AE10" s="608"/>
      <c r="AF10" s="608"/>
      <c r="AG10" s="608"/>
      <c r="AH10" s="608"/>
      <c r="AI10" s="608"/>
      <c r="AJ10" s="608"/>
    </row>
    <row r="11" spans="1:36" customFormat="1" ht="18" customHeight="1" x14ac:dyDescent="0.2">
      <c r="V11" s="2"/>
      <c r="W11" s="1163" t="s">
        <v>416</v>
      </c>
      <c r="X11" s="1163"/>
      <c r="Y11" s="1163"/>
      <c r="Z11" s="1161">
        <f>'目次＆入力ｼｰﾄ'!D35</f>
        <v>0</v>
      </c>
      <c r="AA11" s="1162"/>
      <c r="AB11" s="1162"/>
      <c r="AC11" s="178" t="s">
        <v>79</v>
      </c>
      <c r="AD11" s="1161">
        <f>'目次＆入力ｼｰﾄ'!F35</f>
        <v>0</v>
      </c>
      <c r="AE11" s="1162"/>
      <c r="AF11" s="1162"/>
      <c r="AG11" s="178" t="s">
        <v>79</v>
      </c>
      <c r="AH11" s="1161">
        <f>'目次＆入力ｼｰﾄ'!H35</f>
        <v>0</v>
      </c>
      <c r="AI11" s="1162"/>
      <c r="AJ11" s="1162"/>
    </row>
    <row r="12" spans="1:36" customFormat="1" ht="18" customHeight="1" x14ac:dyDescent="0.2">
      <c r="V12" s="2"/>
      <c r="W12" s="1160" t="s">
        <v>417</v>
      </c>
      <c r="X12" s="1160"/>
      <c r="Y12" s="1160"/>
      <c r="Z12" s="1161">
        <f>'目次＆入力ｼｰﾄ'!D36</f>
        <v>0</v>
      </c>
      <c r="AA12" s="1162"/>
      <c r="AB12" s="1162"/>
      <c r="AC12" s="178" t="s">
        <v>79</v>
      </c>
      <c r="AD12" s="1161">
        <f>'目次＆入力ｼｰﾄ'!F36</f>
        <v>0</v>
      </c>
      <c r="AE12" s="1162"/>
      <c r="AF12" s="1162"/>
      <c r="AG12" s="178" t="s">
        <v>79</v>
      </c>
      <c r="AH12" s="1161">
        <f>'目次＆入力ｼｰﾄ'!H36</f>
        <v>0</v>
      </c>
      <c r="AI12" s="1162"/>
      <c r="AJ12" s="1162"/>
    </row>
    <row r="13" spans="1:36" ht="60.75" customHeight="1" x14ac:dyDescent="0.2">
      <c r="K13" s="34"/>
      <c r="L13" s="34"/>
    </row>
    <row r="14" spans="1:36" ht="19.2" x14ac:dyDescent="0.2">
      <c r="A14" s="208"/>
      <c r="B14" s="208"/>
      <c r="C14" s="208"/>
      <c r="D14" s="208"/>
      <c r="E14" s="208"/>
      <c r="F14" s="208"/>
      <c r="G14" s="208"/>
      <c r="H14" s="849" t="str">
        <f>事務局使用!K3</f>
        <v>２０２６</v>
      </c>
      <c r="I14" s="849"/>
      <c r="J14" s="849"/>
      <c r="K14" s="849"/>
      <c r="L14" s="849"/>
      <c r="M14" s="849"/>
      <c r="N14" s="850" t="s">
        <v>729</v>
      </c>
      <c r="O14" s="850"/>
      <c r="P14" s="850"/>
      <c r="Q14" s="850"/>
      <c r="R14" s="850"/>
      <c r="S14" s="850"/>
      <c r="T14" s="850"/>
      <c r="U14" s="850"/>
      <c r="V14" s="850"/>
      <c r="W14" s="850"/>
      <c r="X14" s="850"/>
      <c r="Y14" s="850"/>
      <c r="Z14" s="850"/>
      <c r="AA14" s="850"/>
      <c r="AB14" s="850"/>
      <c r="AC14" s="850"/>
      <c r="AD14" s="850"/>
      <c r="AE14" s="850"/>
      <c r="AF14" s="850"/>
      <c r="AG14" s="850"/>
      <c r="AH14" s="208"/>
      <c r="AI14" s="208"/>
      <c r="AJ14" s="208"/>
    </row>
    <row r="16" spans="1:36" x14ac:dyDescent="0.2">
      <c r="D16" s="568" t="str">
        <f>H14</f>
        <v>２０２６</v>
      </c>
      <c r="E16" s="568"/>
      <c r="F16" s="568"/>
      <c r="G16" s="568"/>
      <c r="H16" s="527" t="s">
        <v>730</v>
      </c>
      <c r="I16" s="527"/>
      <c r="J16" s="527"/>
      <c r="K16" s="527"/>
      <c r="L16" s="527"/>
      <c r="M16" s="527"/>
      <c r="N16" s="527"/>
      <c r="O16" s="527"/>
      <c r="P16" s="527"/>
      <c r="Q16" s="527"/>
      <c r="R16" s="527"/>
      <c r="S16" s="527"/>
      <c r="T16" s="527"/>
      <c r="U16" s="527"/>
      <c r="V16" s="527"/>
      <c r="W16" s="527"/>
      <c r="X16" s="527"/>
      <c r="Y16" s="527"/>
      <c r="Z16" s="527"/>
      <c r="AA16" s="527"/>
      <c r="AB16" s="527"/>
      <c r="AC16" s="527"/>
      <c r="AD16" s="527"/>
      <c r="AE16" s="527"/>
      <c r="AF16" s="527"/>
      <c r="AG16" s="527"/>
      <c r="AH16" s="527"/>
    </row>
    <row r="18" spans="1:39" x14ac:dyDescent="0.2">
      <c r="A18" s="610" t="s">
        <v>127</v>
      </c>
      <c r="B18" s="610"/>
      <c r="C18" s="610"/>
      <c r="D18" s="610"/>
      <c r="E18" s="610"/>
      <c r="F18" s="610"/>
      <c r="G18" s="610"/>
      <c r="H18" s="610"/>
      <c r="I18" s="610"/>
      <c r="J18" s="610"/>
      <c r="K18" s="610"/>
      <c r="L18" s="610"/>
      <c r="M18" s="610"/>
      <c r="N18" s="610"/>
      <c r="O18" s="610"/>
      <c r="P18" s="610"/>
      <c r="Q18" s="610"/>
      <c r="R18" s="610"/>
      <c r="S18" s="610"/>
      <c r="T18" s="610"/>
      <c r="U18" s="610"/>
      <c r="V18" s="610"/>
      <c r="W18" s="610"/>
      <c r="X18" s="610"/>
      <c r="Y18" s="610"/>
      <c r="Z18" s="610"/>
      <c r="AA18" s="610"/>
      <c r="AB18" s="610"/>
      <c r="AC18" s="610"/>
      <c r="AD18" s="610"/>
      <c r="AE18" s="610"/>
      <c r="AF18" s="610"/>
      <c r="AG18" s="610"/>
      <c r="AH18" s="610"/>
      <c r="AI18" s="610"/>
      <c r="AJ18" s="610"/>
    </row>
    <row r="19" spans="1:39" ht="9.75" customHeight="1" x14ac:dyDescent="0.2"/>
    <row r="20" spans="1:39" ht="24.75" customHeight="1" x14ac:dyDescent="0.2">
      <c r="E20" s="773" t="s">
        <v>90</v>
      </c>
      <c r="F20" s="773"/>
      <c r="G20" s="773"/>
      <c r="H20" s="773"/>
      <c r="I20" s="773"/>
      <c r="J20" s="773"/>
      <c r="K20" s="773"/>
      <c r="L20" s="773"/>
      <c r="M20" s="773"/>
      <c r="N20" s="548">
        <f>AB8</f>
        <v>0</v>
      </c>
      <c r="O20" s="548"/>
      <c r="P20" s="548"/>
      <c r="Q20" s="548"/>
      <c r="R20" s="548"/>
      <c r="S20" s="548"/>
      <c r="T20" s="548"/>
      <c r="U20" s="548"/>
      <c r="V20" s="548"/>
      <c r="W20" s="548"/>
      <c r="X20" s="548"/>
      <c r="Y20" s="548"/>
      <c r="Z20" s="548"/>
      <c r="AA20" s="548"/>
      <c r="AB20" s="769"/>
      <c r="AC20" s="775" t="s">
        <v>46</v>
      </c>
      <c r="AD20" s="776"/>
      <c r="AE20" s="776"/>
      <c r="AF20" s="776"/>
    </row>
    <row r="21" spans="1:39" ht="24.75" customHeight="1" x14ac:dyDescent="0.2">
      <c r="E21" s="776" t="s">
        <v>418</v>
      </c>
      <c r="F21" s="776"/>
      <c r="G21" s="776"/>
      <c r="H21" s="776"/>
      <c r="I21" s="1159" t="s">
        <v>419</v>
      </c>
      <c r="J21" s="1159"/>
      <c r="K21" s="1159"/>
      <c r="L21" s="1159"/>
      <c r="M21" s="1159"/>
      <c r="N21" s="776"/>
      <c r="O21" s="776"/>
      <c r="P21" s="776"/>
      <c r="Q21" s="776"/>
      <c r="R21" s="776"/>
      <c r="S21" s="776"/>
      <c r="T21" s="776"/>
      <c r="U21" s="776"/>
      <c r="V21" s="776"/>
      <c r="W21" s="776"/>
      <c r="X21" s="776"/>
      <c r="Y21" s="776"/>
      <c r="Z21" s="776"/>
      <c r="AA21" s="776"/>
      <c r="AB21" s="776"/>
      <c r="AC21" s="776"/>
      <c r="AD21" s="776"/>
      <c r="AE21" s="776"/>
      <c r="AF21" s="776"/>
      <c r="AL21" s="191"/>
      <c r="AM21" s="2" t="s">
        <v>731</v>
      </c>
    </row>
    <row r="22" spans="1:39" ht="24.75" customHeight="1" x14ac:dyDescent="0.2">
      <c r="E22" s="776"/>
      <c r="F22" s="776"/>
      <c r="G22" s="776"/>
      <c r="H22" s="776"/>
      <c r="I22" s="1159" t="s">
        <v>420</v>
      </c>
      <c r="J22" s="1159"/>
      <c r="K22" s="1159"/>
      <c r="L22" s="1159"/>
      <c r="M22" s="1159"/>
      <c r="N22" s="776"/>
      <c r="O22" s="776"/>
      <c r="P22" s="776"/>
      <c r="Q22" s="776"/>
      <c r="R22" s="776"/>
      <c r="S22" s="776"/>
      <c r="T22" s="776"/>
      <c r="U22" s="776"/>
      <c r="V22" s="776"/>
      <c r="W22" s="776"/>
      <c r="X22" s="776"/>
      <c r="Y22" s="776"/>
      <c r="Z22" s="776"/>
      <c r="AA22" s="776"/>
      <c r="AB22" s="776"/>
      <c r="AC22" s="776"/>
      <c r="AD22" s="776"/>
      <c r="AE22" s="776"/>
      <c r="AF22" s="776"/>
    </row>
    <row r="23" spans="1:39" ht="24.75" customHeight="1" x14ac:dyDescent="0.2">
      <c r="E23" s="776"/>
      <c r="F23" s="776"/>
      <c r="G23" s="776"/>
      <c r="H23" s="776"/>
      <c r="I23" s="1159" t="s">
        <v>54</v>
      </c>
      <c r="J23" s="1159"/>
      <c r="K23" s="1159"/>
      <c r="L23" s="1159"/>
      <c r="M23" s="1159"/>
      <c r="N23" s="774"/>
      <c r="O23" s="609"/>
      <c r="P23" s="609"/>
      <c r="Q23" s="609"/>
      <c r="R23" s="609"/>
      <c r="S23" s="609"/>
      <c r="T23" s="609"/>
      <c r="U23" s="609"/>
      <c r="V23" s="609"/>
      <c r="W23" s="609"/>
      <c r="X23" s="609"/>
      <c r="Y23" s="609"/>
      <c r="Z23" s="609"/>
      <c r="AA23" s="609"/>
      <c r="AB23" s="609"/>
      <c r="AC23" s="609"/>
      <c r="AD23" s="609"/>
      <c r="AE23" s="609"/>
      <c r="AF23" s="775"/>
    </row>
    <row r="24" spans="1:39" ht="24.75" customHeight="1" x14ac:dyDescent="0.2">
      <c r="E24" s="1155" t="s">
        <v>421</v>
      </c>
      <c r="F24" s="1155"/>
      <c r="G24" s="1155"/>
      <c r="H24" s="1155"/>
      <c r="I24" s="1156" t="s">
        <v>419</v>
      </c>
      <c r="J24" s="1157"/>
      <c r="K24" s="1157"/>
      <c r="L24" s="1157"/>
      <c r="M24" s="1158"/>
      <c r="N24" s="776"/>
      <c r="O24" s="776"/>
      <c r="P24" s="776"/>
      <c r="Q24" s="776"/>
      <c r="R24" s="776"/>
      <c r="S24" s="776"/>
      <c r="T24" s="776"/>
      <c r="U24" s="776"/>
      <c r="V24" s="776"/>
      <c r="W24" s="776"/>
      <c r="X24" s="776"/>
      <c r="Y24" s="776"/>
      <c r="Z24" s="776"/>
      <c r="AA24" s="776"/>
      <c r="AB24" s="776"/>
      <c r="AC24" s="776"/>
      <c r="AD24" s="776"/>
      <c r="AE24" s="776"/>
      <c r="AF24" s="776"/>
    </row>
    <row r="25" spans="1:39" ht="24.75" customHeight="1" x14ac:dyDescent="0.2">
      <c r="E25" s="1155"/>
      <c r="F25" s="1155"/>
      <c r="G25" s="1155"/>
      <c r="H25" s="1155"/>
      <c r="I25" s="1156" t="s">
        <v>422</v>
      </c>
      <c r="J25" s="1157"/>
      <c r="K25" s="1157"/>
      <c r="L25" s="1157"/>
      <c r="M25" s="1158"/>
      <c r="N25" s="774"/>
      <c r="O25" s="609"/>
      <c r="P25" s="609"/>
      <c r="Q25" s="609"/>
      <c r="R25" s="609"/>
      <c r="S25" s="609"/>
      <c r="T25" s="609"/>
      <c r="U25" s="609"/>
      <c r="V25" s="609"/>
      <c r="W25" s="609"/>
      <c r="X25" s="609"/>
      <c r="Y25" s="609"/>
      <c r="Z25" s="609"/>
      <c r="AA25" s="609"/>
      <c r="AB25" s="609"/>
      <c r="AC25" s="609"/>
      <c r="AD25" s="609"/>
      <c r="AE25" s="609"/>
      <c r="AF25" s="775"/>
    </row>
    <row r="26" spans="1:39" ht="24.75" customHeight="1" x14ac:dyDescent="0.2">
      <c r="E26" s="1155"/>
      <c r="F26" s="1155"/>
      <c r="G26" s="1155"/>
      <c r="H26" s="1155"/>
      <c r="I26" s="1156" t="s">
        <v>54</v>
      </c>
      <c r="J26" s="1157"/>
      <c r="K26" s="1157"/>
      <c r="L26" s="1157"/>
      <c r="M26" s="1158"/>
      <c r="N26" s="774"/>
      <c r="O26" s="609"/>
      <c r="P26" s="609"/>
      <c r="Q26" s="609"/>
      <c r="R26" s="609"/>
      <c r="S26" s="609"/>
      <c r="T26" s="609"/>
      <c r="U26" s="609"/>
      <c r="V26" s="609"/>
      <c r="W26" s="609"/>
      <c r="X26" s="609"/>
      <c r="Y26" s="609"/>
      <c r="Z26" s="609"/>
      <c r="AA26" s="609"/>
      <c r="AB26" s="609"/>
      <c r="AC26" s="609"/>
      <c r="AD26" s="609"/>
      <c r="AE26" s="609"/>
      <c r="AF26" s="775"/>
    </row>
    <row r="27" spans="1:39" ht="24.75" customHeight="1" x14ac:dyDescent="0.2">
      <c r="E27" s="1155"/>
      <c r="F27" s="1155"/>
      <c r="G27" s="1155"/>
      <c r="H27" s="1155"/>
      <c r="I27" s="774" t="s">
        <v>423</v>
      </c>
      <c r="J27" s="609"/>
      <c r="K27" s="609"/>
      <c r="L27" s="609"/>
      <c r="M27" s="775"/>
      <c r="N27" s="774"/>
      <c r="O27" s="609"/>
      <c r="P27" s="609"/>
      <c r="Q27" s="609"/>
      <c r="R27" s="609"/>
      <c r="S27" s="609"/>
      <c r="T27" s="609"/>
      <c r="U27" s="609"/>
      <c r="V27" s="609"/>
      <c r="W27" s="609"/>
      <c r="X27" s="72" t="s">
        <v>424</v>
      </c>
      <c r="Y27" s="609"/>
      <c r="Z27" s="609"/>
      <c r="AA27" s="609"/>
      <c r="AB27" s="609"/>
      <c r="AC27" s="609"/>
      <c r="AD27" s="609"/>
      <c r="AE27" s="609"/>
      <c r="AF27" s="775"/>
    </row>
    <row r="28" spans="1:39" ht="24.75" customHeight="1" x14ac:dyDescent="0.2">
      <c r="E28" s="1155" t="s">
        <v>425</v>
      </c>
      <c r="F28" s="1155"/>
      <c r="G28" s="1155"/>
      <c r="H28" s="1155"/>
      <c r="I28" s="1156" t="s">
        <v>419</v>
      </c>
      <c r="J28" s="1157"/>
      <c r="K28" s="1157"/>
      <c r="L28" s="1157"/>
      <c r="M28" s="1158"/>
      <c r="N28" s="776"/>
      <c r="O28" s="776"/>
      <c r="P28" s="776"/>
      <c r="Q28" s="776"/>
      <c r="R28" s="776"/>
      <c r="S28" s="776"/>
      <c r="T28" s="776"/>
      <c r="U28" s="776"/>
      <c r="V28" s="776"/>
      <c r="W28" s="776"/>
      <c r="X28" s="776"/>
      <c r="Y28" s="776"/>
      <c r="Z28" s="776"/>
      <c r="AA28" s="776"/>
      <c r="AB28" s="776"/>
      <c r="AC28" s="776"/>
      <c r="AD28" s="776"/>
      <c r="AE28" s="776"/>
      <c r="AF28" s="776"/>
    </row>
    <row r="29" spans="1:39" ht="24.75" customHeight="1" x14ac:dyDescent="0.2">
      <c r="E29" s="1155"/>
      <c r="F29" s="1155"/>
      <c r="G29" s="1155"/>
      <c r="H29" s="1155"/>
      <c r="I29" s="1156" t="s">
        <v>422</v>
      </c>
      <c r="J29" s="1157"/>
      <c r="K29" s="1157"/>
      <c r="L29" s="1157"/>
      <c r="M29" s="1158"/>
      <c r="N29" s="774"/>
      <c r="O29" s="609"/>
      <c r="P29" s="609"/>
      <c r="Q29" s="609"/>
      <c r="R29" s="609"/>
      <c r="S29" s="609"/>
      <c r="T29" s="609"/>
      <c r="U29" s="609"/>
      <c r="V29" s="609"/>
      <c r="W29" s="609"/>
      <c r="X29" s="609"/>
      <c r="Y29" s="609"/>
      <c r="Z29" s="609"/>
      <c r="AA29" s="609"/>
      <c r="AB29" s="609"/>
      <c r="AC29" s="609"/>
      <c r="AD29" s="609"/>
      <c r="AE29" s="609"/>
      <c r="AF29" s="775"/>
    </row>
    <row r="30" spans="1:39" ht="24.75" customHeight="1" x14ac:dyDescent="0.2">
      <c r="E30" s="1155"/>
      <c r="F30" s="1155"/>
      <c r="G30" s="1155"/>
      <c r="H30" s="1155"/>
      <c r="I30" s="1156" t="s">
        <v>54</v>
      </c>
      <c r="J30" s="1157"/>
      <c r="K30" s="1157"/>
      <c r="L30" s="1157"/>
      <c r="M30" s="1158"/>
      <c r="N30" s="774"/>
      <c r="O30" s="609"/>
      <c r="P30" s="609"/>
      <c r="Q30" s="609"/>
      <c r="R30" s="609"/>
      <c r="S30" s="609"/>
      <c r="T30" s="609"/>
      <c r="U30" s="609"/>
      <c r="V30" s="609"/>
      <c r="W30" s="609"/>
      <c r="X30" s="609"/>
      <c r="Y30" s="609"/>
      <c r="Z30" s="609"/>
      <c r="AA30" s="609"/>
      <c r="AB30" s="609"/>
      <c r="AC30" s="609"/>
      <c r="AD30" s="609"/>
      <c r="AE30" s="609"/>
      <c r="AF30" s="775"/>
    </row>
    <row r="31" spans="1:39" ht="24.75" customHeight="1" x14ac:dyDescent="0.2">
      <c r="E31" s="1155"/>
      <c r="F31" s="1155"/>
      <c r="G31" s="1155"/>
      <c r="H31" s="1155"/>
      <c r="I31" s="774" t="s">
        <v>423</v>
      </c>
      <c r="J31" s="609"/>
      <c r="K31" s="609"/>
      <c r="L31" s="609"/>
      <c r="M31" s="775"/>
      <c r="N31" s="774"/>
      <c r="O31" s="609"/>
      <c r="P31" s="609"/>
      <c r="Q31" s="609"/>
      <c r="R31" s="609"/>
      <c r="S31" s="609"/>
      <c r="T31" s="609"/>
      <c r="U31" s="609"/>
      <c r="V31" s="609"/>
      <c r="W31" s="609"/>
      <c r="X31" s="72" t="s">
        <v>426</v>
      </c>
      <c r="Y31" s="609"/>
      <c r="Z31" s="609"/>
      <c r="AA31" s="609"/>
      <c r="AB31" s="609"/>
      <c r="AC31" s="609"/>
      <c r="AD31" s="609"/>
      <c r="AE31" s="609"/>
      <c r="AF31" s="775"/>
    </row>
    <row r="32" spans="1:39" ht="21.75" customHeight="1" x14ac:dyDescent="0.2"/>
    <row r="33" spans="2:17" x14ac:dyDescent="0.2">
      <c r="C33" s="97" t="s">
        <v>427</v>
      </c>
    </row>
    <row r="34" spans="2:17" x14ac:dyDescent="0.2">
      <c r="C34" s="97" t="s">
        <v>853</v>
      </c>
    </row>
    <row r="35" spans="2:17" x14ac:dyDescent="0.2">
      <c r="C35" s="98"/>
    </row>
    <row r="36" spans="2:17" x14ac:dyDescent="0.2">
      <c r="C36" s="98"/>
    </row>
    <row r="37" spans="2:17" ht="13.2" customHeight="1" thickBot="1" x14ac:dyDescent="0.25"/>
    <row r="38" spans="2:17" ht="22.5" customHeight="1" thickBot="1" x14ac:dyDescent="0.25">
      <c r="B38" s="1178" t="s">
        <v>732</v>
      </c>
      <c r="C38" s="1179"/>
      <c r="D38" s="1179"/>
      <c r="E38" s="1180"/>
      <c r="F38" s="1181" t="str">
        <f>事務局使用!B14</f>
        <v>令和８年４月１０日（金）</v>
      </c>
      <c r="G38" s="1182"/>
      <c r="H38" s="1182"/>
      <c r="I38" s="1182"/>
      <c r="J38" s="1182"/>
      <c r="K38" s="1182"/>
      <c r="L38" s="1182"/>
      <c r="M38" s="1182"/>
      <c r="N38" s="1182"/>
      <c r="O38" s="1182"/>
      <c r="P38" s="1183" t="s">
        <v>660</v>
      </c>
      <c r="Q38" s="1184"/>
    </row>
  </sheetData>
  <mergeCells count="60">
    <mergeCell ref="N14:AG14"/>
    <mergeCell ref="H14:M14"/>
    <mergeCell ref="H16:AH16"/>
    <mergeCell ref="D16:G16"/>
    <mergeCell ref="B38:E38"/>
    <mergeCell ref="F38:O38"/>
    <mergeCell ref="P38:Q38"/>
    <mergeCell ref="A18:AJ18"/>
    <mergeCell ref="E20:M20"/>
    <mergeCell ref="N20:AB20"/>
    <mergeCell ref="AC20:AF20"/>
    <mergeCell ref="E21:H23"/>
    <mergeCell ref="I21:M21"/>
    <mergeCell ref="N21:AF21"/>
    <mergeCell ref="I22:M22"/>
    <mergeCell ref="N22:AF22"/>
    <mergeCell ref="B5:Q5"/>
    <mergeCell ref="Z2:AC2"/>
    <mergeCell ref="AE2:AF2"/>
    <mergeCell ref="AH2:AI2"/>
    <mergeCell ref="B3:Q3"/>
    <mergeCell ref="B4:Q4"/>
    <mergeCell ref="B6:Q6"/>
    <mergeCell ref="B7:Q7"/>
    <mergeCell ref="W8:AA8"/>
    <mergeCell ref="AB8:AH8"/>
    <mergeCell ref="W9:Y9"/>
    <mergeCell ref="Z9:AJ9"/>
    <mergeCell ref="W12:Y12"/>
    <mergeCell ref="Z12:AB12"/>
    <mergeCell ref="AD12:AF12"/>
    <mergeCell ref="AH12:AJ12"/>
    <mergeCell ref="V10:Y10"/>
    <mergeCell ref="Z10:AJ10"/>
    <mergeCell ref="W11:Y11"/>
    <mergeCell ref="Z11:AB11"/>
    <mergeCell ref="AD11:AF11"/>
    <mergeCell ref="AH11:AJ11"/>
    <mergeCell ref="I23:M23"/>
    <mergeCell ref="N23:AF23"/>
    <mergeCell ref="E24:H27"/>
    <mergeCell ref="I24:M24"/>
    <mergeCell ref="N24:AF24"/>
    <mergeCell ref="I25:M25"/>
    <mergeCell ref="N25:AF25"/>
    <mergeCell ref="I26:M26"/>
    <mergeCell ref="N26:AF26"/>
    <mergeCell ref="I27:M27"/>
    <mergeCell ref="N27:W27"/>
    <mergeCell ref="Y27:AF27"/>
    <mergeCell ref="E28:H31"/>
    <mergeCell ref="I28:M28"/>
    <mergeCell ref="N28:AF28"/>
    <mergeCell ref="I29:M29"/>
    <mergeCell ref="N29:AF29"/>
    <mergeCell ref="I30:M30"/>
    <mergeCell ref="N30:AF30"/>
    <mergeCell ref="I31:M31"/>
    <mergeCell ref="N31:W31"/>
    <mergeCell ref="Y31:AF31"/>
  </mergeCells>
  <phoneticPr fontId="3"/>
  <conditionalFormatting sqref="N21">
    <cfRule type="containsBlanks" dxfId="908" priority="26">
      <formula>LEN(TRIM(N21))=0</formula>
    </cfRule>
    <cfRule type="containsBlanks" dxfId="907" priority="67">
      <formula>LEN(TRIM(N21))=0</formula>
    </cfRule>
  </conditionalFormatting>
  <conditionalFormatting sqref="N23:N24">
    <cfRule type="containsBlanks" dxfId="906" priority="10">
      <formula>LEN(TRIM(N23))=0</formula>
    </cfRule>
    <cfRule type="containsBlanks" dxfId="905" priority="11">
      <formula>LEN(TRIM(N23))=0</formula>
    </cfRule>
  </conditionalFormatting>
  <conditionalFormatting sqref="N26:N28">
    <cfRule type="containsBlanks" dxfId="904" priority="7">
      <formula>LEN(TRIM(N26))=0</formula>
    </cfRule>
    <cfRule type="containsBlanks" dxfId="903" priority="8">
      <formula>LEN(TRIM(N26))=0</formula>
    </cfRule>
  </conditionalFormatting>
  <conditionalFormatting sqref="N30:N31">
    <cfRule type="containsBlanks" dxfId="902" priority="4">
      <formula>LEN(TRIM(N30))=0</formula>
    </cfRule>
    <cfRule type="containsBlanks" dxfId="901" priority="5">
      <formula>LEN(TRIM(N30))=0</formula>
    </cfRule>
  </conditionalFormatting>
  <conditionalFormatting sqref="N27:W27 N31:W31 N23:AF23 N26:AF26 N30:AF30 Y27:AF27 Y31:AF31">
    <cfRule type="cellIs" dxfId="900" priority="2" operator="equal">
      <formula>""</formula>
    </cfRule>
  </conditionalFormatting>
  <conditionalFormatting sqref="N21:AF22 N24:AF25 N28:AF29">
    <cfRule type="cellIs" dxfId="899" priority="1" operator="equal">
      <formula>""</formula>
    </cfRule>
  </conditionalFormatting>
  <conditionalFormatting sqref="Y27">
    <cfRule type="containsBlanks" dxfId="898" priority="39">
      <formula>LEN(TRIM(Y27))=0</formula>
    </cfRule>
    <cfRule type="containsBlanks" dxfId="897" priority="40">
      <formula>LEN(TRIM(Y27))=0</formula>
    </cfRule>
  </conditionalFormatting>
  <conditionalFormatting sqref="Y31">
    <cfRule type="containsBlanks" dxfId="896" priority="33">
      <formula>LEN(TRIM(Y31))=0</formula>
    </cfRule>
    <cfRule type="containsBlanks" dxfId="895" priority="34">
      <formula>LEN(TRIM(Y31))=0</formula>
    </cfRule>
  </conditionalFormatting>
  <conditionalFormatting sqref="AE2:AF2 AH2:AI2">
    <cfRule type="containsBlanks" dxfId="894" priority="65">
      <formula>LEN(TRIM(AE2))=0</formula>
    </cfRule>
    <cfRule type="containsBlanks" dxfId="893" priority="66">
      <formula>LEN(TRIM(AE2))=0</formula>
    </cfRule>
  </conditionalFormatting>
  <dataValidations count="1">
    <dataValidation type="list" allowBlank="1" showInputMessage="1" showErrorMessage="1" sqref="N29:AF29 N25:AF25 N22:AF22" xr:uid="{00000000-0002-0000-1200-000000000000}">
      <formula1>"校長,副校長,教頭,教員,その他"</formula1>
    </dataValidation>
  </dataValidations>
  <pageMargins left="0.7" right="0.23" top="0.45" bottom="0.24" header="0.3" footer="0.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1000000}">
          <x14:formula1>
            <xm:f>様式６リスト!$J$2:$J$70</xm:f>
          </x14:formula1>
          <xm:sqref>N21:AF21 N24:AF24 N28:AF28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42"/>
  <sheetViews>
    <sheetView workbookViewId="0">
      <selection activeCell="A7" sqref="A7:K7"/>
    </sheetView>
  </sheetViews>
  <sheetFormatPr defaultColWidth="9" defaultRowHeight="13.2" x14ac:dyDescent="0.2"/>
  <cols>
    <col min="1" max="1" width="5.21875" style="54" customWidth="1"/>
    <col min="2" max="2" width="4.88671875" style="54" customWidth="1"/>
    <col min="3" max="3" width="4.21875" style="54" customWidth="1"/>
    <col min="4" max="4" width="5.21875" style="54" customWidth="1"/>
    <col min="5" max="5" width="3.44140625" style="226" customWidth="1"/>
    <col min="6" max="6" width="5.21875" style="54" customWidth="1"/>
    <col min="7" max="7" width="3.44140625" style="226" bestFit="1" customWidth="1"/>
    <col min="8" max="8" width="2.44140625" style="226" bestFit="1" customWidth="1"/>
    <col min="9" max="9" width="3.6640625" style="226" customWidth="1"/>
    <col min="10" max="10" width="2.44140625" style="62" bestFit="1" customWidth="1"/>
    <col min="11" max="11" width="4.44140625" style="62" customWidth="1"/>
    <col min="12" max="12" width="4.33203125" style="62" customWidth="1"/>
    <col min="13" max="15" width="5.21875" style="62" customWidth="1"/>
    <col min="16" max="16" width="4.44140625" style="62" customWidth="1"/>
    <col min="17" max="17" width="5.21875" style="62" customWidth="1"/>
    <col min="18" max="18" width="4.44140625" style="62" customWidth="1"/>
    <col min="19" max="21" width="5.21875" style="62" customWidth="1"/>
    <col min="22" max="16384" width="9" style="62"/>
  </cols>
  <sheetData>
    <row r="1" spans="1:26" s="90" customFormat="1" ht="14.4" x14ac:dyDescent="0.2">
      <c r="A1" s="241" t="s">
        <v>428</v>
      </c>
      <c r="B1" s="25"/>
      <c r="C1" s="25"/>
      <c r="D1" s="25"/>
      <c r="E1" s="222"/>
      <c r="F1" s="25"/>
      <c r="G1" s="222"/>
      <c r="H1" s="222"/>
      <c r="I1" s="222"/>
      <c r="O1" s="91"/>
    </row>
    <row r="2" spans="1:26" s="90" customFormat="1" ht="14.4" x14ac:dyDescent="0.2">
      <c r="A2" s="35"/>
      <c r="B2" s="25"/>
      <c r="C2" s="25"/>
      <c r="D2" s="25"/>
      <c r="E2" s="222"/>
      <c r="F2" s="25"/>
      <c r="G2" s="222"/>
      <c r="H2" s="222"/>
      <c r="I2" s="222"/>
      <c r="O2" s="91"/>
    </row>
    <row r="3" spans="1:26" s="90" customFormat="1" ht="14.4" x14ac:dyDescent="0.2">
      <c r="A3" s="35"/>
      <c r="B3" s="25"/>
      <c r="C3" s="25"/>
      <c r="D3" s="25"/>
      <c r="E3" s="222"/>
      <c r="F3" s="25"/>
      <c r="G3" s="222"/>
      <c r="H3" s="222"/>
      <c r="I3" s="222"/>
      <c r="O3" s="1215" t="str">
        <f>事務局使用!F3</f>
        <v>２０２５</v>
      </c>
      <c r="P3" s="1215"/>
      <c r="Q3" s="90" t="s">
        <v>1</v>
      </c>
      <c r="R3" s="250"/>
      <c r="S3" s="90" t="s">
        <v>702</v>
      </c>
      <c r="T3" s="250"/>
      <c r="U3" s="90" t="s">
        <v>3</v>
      </c>
    </row>
    <row r="4" spans="1:26" x14ac:dyDescent="0.2">
      <c r="A4" s="7"/>
    </row>
    <row r="5" spans="1:26" ht="16.2" customHeight="1" x14ac:dyDescent="0.2">
      <c r="A5" s="414" t="s">
        <v>700</v>
      </c>
      <c r="B5" s="255"/>
      <c r="C5" s="255"/>
      <c r="D5" s="255"/>
      <c r="E5" s="255"/>
      <c r="F5" s="255"/>
      <c r="G5" s="255"/>
      <c r="H5" s="255"/>
      <c r="I5" s="255"/>
      <c r="J5" s="256"/>
      <c r="K5" s="257"/>
    </row>
    <row r="6" spans="1:26" ht="16.2" customHeight="1" x14ac:dyDescent="0.2">
      <c r="A6" s="415" t="s">
        <v>956</v>
      </c>
      <c r="B6" s="258"/>
      <c r="C6" s="258"/>
      <c r="D6" s="258"/>
      <c r="E6" s="258"/>
      <c r="F6" s="258"/>
      <c r="G6" s="258"/>
      <c r="H6" s="258"/>
      <c r="I6" s="258"/>
      <c r="J6" s="259"/>
      <c r="K6" s="260"/>
    </row>
    <row r="7" spans="1:26" ht="16.2" customHeight="1" x14ac:dyDescent="0.2">
      <c r="A7" s="1223" t="s">
        <v>968</v>
      </c>
      <c r="B7" s="1224"/>
      <c r="C7" s="1224"/>
      <c r="D7" s="1224"/>
      <c r="E7" s="1224"/>
      <c r="F7" s="1224"/>
      <c r="G7" s="1224"/>
      <c r="H7" s="1224"/>
      <c r="I7" s="1224"/>
      <c r="J7" s="1224"/>
      <c r="K7" s="1225"/>
    </row>
    <row r="8" spans="1:26" ht="16.2" customHeight="1" x14ac:dyDescent="0.2">
      <c r="A8" s="261" t="s">
        <v>960</v>
      </c>
      <c r="B8" s="258"/>
      <c r="C8" s="258"/>
      <c r="D8" s="258"/>
      <c r="E8" s="258"/>
      <c r="F8" s="258"/>
      <c r="G8" s="258"/>
      <c r="H8" s="258"/>
      <c r="I8" s="258"/>
      <c r="J8" s="259"/>
      <c r="K8" s="260"/>
      <c r="P8" s="413"/>
      <c r="Q8" s="224"/>
      <c r="R8" s="19"/>
      <c r="S8" s="19"/>
      <c r="T8" s="19"/>
      <c r="Z8" s="19"/>
    </row>
    <row r="9" spans="1:26" ht="16.2" customHeight="1" x14ac:dyDescent="0.2">
      <c r="A9" s="262" t="s">
        <v>326</v>
      </c>
      <c r="B9" s="65"/>
      <c r="C9" s="65"/>
      <c r="D9" s="65"/>
      <c r="E9" s="65"/>
      <c r="F9" s="65"/>
      <c r="G9" s="65"/>
      <c r="H9" s="65"/>
      <c r="I9" s="65"/>
      <c r="J9" s="263"/>
      <c r="K9" s="264"/>
    </row>
    <row r="10" spans="1:26" ht="14.4" x14ac:dyDescent="0.2">
      <c r="A10" s="62"/>
      <c r="B10" s="25"/>
      <c r="C10" s="25"/>
      <c r="D10" s="25"/>
      <c r="E10" s="222"/>
      <c r="F10" s="25"/>
      <c r="G10" s="222"/>
      <c r="H10" s="222"/>
      <c r="I10" s="222"/>
      <c r="J10" s="90"/>
      <c r="K10" s="90"/>
      <c r="O10" s="91"/>
    </row>
    <row r="11" spans="1:26" ht="14.4" x14ac:dyDescent="0.2">
      <c r="A11" s="62"/>
      <c r="B11" s="222"/>
      <c r="C11" s="222"/>
      <c r="D11" s="222"/>
      <c r="E11" s="222"/>
      <c r="F11" s="222"/>
      <c r="G11" s="222"/>
      <c r="H11" s="222"/>
      <c r="I11" s="222"/>
      <c r="J11" s="90"/>
      <c r="K11" s="90"/>
      <c r="O11" s="91"/>
    </row>
    <row r="12" spans="1:26" x14ac:dyDescent="0.2">
      <c r="A12" s="7"/>
      <c r="X12"/>
    </row>
    <row r="13" spans="1:26" ht="22.95" customHeight="1" x14ac:dyDescent="0.2">
      <c r="A13" s="1187" t="str">
        <f>事務局使用!H23</f>
        <v>次年度：第４７回滋賀県高等学校総合文化祭</v>
      </c>
      <c r="B13" s="1187"/>
      <c r="C13" s="1187"/>
      <c r="D13" s="1187"/>
      <c r="E13" s="1187"/>
      <c r="F13" s="1187"/>
      <c r="G13" s="1187"/>
      <c r="H13" s="1187"/>
      <c r="I13" s="1187"/>
      <c r="J13" s="1187"/>
      <c r="K13" s="1187"/>
      <c r="L13" s="1187"/>
      <c r="M13" s="1187"/>
      <c r="N13" s="1187"/>
      <c r="O13" s="1187"/>
      <c r="P13" s="33" t="s">
        <v>734</v>
      </c>
      <c r="Q13" s="230"/>
      <c r="R13" s="242"/>
      <c r="S13" s="242"/>
      <c r="T13" s="242"/>
      <c r="U13" s="242"/>
      <c r="X13"/>
    </row>
    <row r="14" spans="1:26" ht="24" customHeight="1" x14ac:dyDescent="0.2">
      <c r="A14" s="182"/>
      <c r="B14" s="34"/>
      <c r="C14" s="34"/>
      <c r="D14" s="34"/>
      <c r="E14" s="225"/>
      <c r="F14" s="34"/>
      <c r="G14" s="225"/>
      <c r="H14" s="225"/>
      <c r="I14" s="225"/>
      <c r="L14" s="34"/>
      <c r="M14" s="34"/>
      <c r="N14" s="34"/>
      <c r="O14" s="34"/>
      <c r="R14" s="34"/>
      <c r="S14" s="34" t="s">
        <v>733</v>
      </c>
      <c r="T14" s="34"/>
      <c r="U14" s="34"/>
      <c r="X14"/>
    </row>
    <row r="15" spans="1:26" ht="24" customHeight="1" x14ac:dyDescent="0.2">
      <c r="A15" s="232"/>
      <c r="B15" s="225"/>
      <c r="C15" s="225"/>
      <c r="D15" s="225"/>
      <c r="E15" s="225"/>
      <c r="F15" s="225"/>
      <c r="G15" s="225"/>
      <c r="H15" s="225"/>
      <c r="I15" s="225"/>
      <c r="L15" s="225"/>
      <c r="M15" s="225"/>
      <c r="N15" s="225"/>
      <c r="O15" s="225"/>
      <c r="R15" s="225"/>
      <c r="S15" s="225"/>
      <c r="T15" s="225"/>
      <c r="U15" s="225"/>
      <c r="X15"/>
    </row>
    <row r="17" spans="1:22" s="92" customFormat="1" ht="16.95" customHeight="1" x14ac:dyDescent="0.2">
      <c r="A17" s="570" t="s">
        <v>429</v>
      </c>
      <c r="B17" s="570"/>
      <c r="C17" s="570"/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240"/>
    </row>
    <row r="18" spans="1:22" s="92" customFormat="1" ht="16.95" customHeight="1" x14ac:dyDescent="0.2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</row>
    <row r="19" spans="1:22" s="92" customFormat="1" ht="16.95" customHeight="1" x14ac:dyDescent="0.2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</row>
    <row r="20" spans="1:22" ht="19.2" x14ac:dyDescent="0.2">
      <c r="L20" s="34"/>
      <c r="M20" s="54"/>
      <c r="N20" s="54"/>
      <c r="O20" s="54"/>
      <c r="P20" s="54"/>
      <c r="Q20" s="226"/>
      <c r="R20" s="54"/>
      <c r="S20" s="54"/>
      <c r="T20" s="54"/>
      <c r="U20" s="54"/>
    </row>
    <row r="21" spans="1:22" ht="14.4" x14ac:dyDescent="0.2">
      <c r="A21" s="570" t="s">
        <v>328</v>
      </c>
      <c r="B21" s="570"/>
      <c r="C21" s="570"/>
      <c r="D21" s="570"/>
      <c r="E21" s="570"/>
      <c r="F21" s="570"/>
      <c r="G21" s="570"/>
      <c r="H21" s="570"/>
      <c r="I21" s="570"/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</row>
    <row r="22" spans="1:22" ht="14.4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</row>
    <row r="24" spans="1:22" ht="13.8" thickBot="1" x14ac:dyDescent="0.25"/>
    <row r="25" spans="1:22" ht="20.25" customHeight="1" thickBot="1" x14ac:dyDescent="0.25">
      <c r="A25" s="1219" t="s">
        <v>329</v>
      </c>
      <c r="B25" s="1220"/>
      <c r="C25" s="1221"/>
      <c r="D25" s="1222" t="s">
        <v>330</v>
      </c>
      <c r="E25" s="1222"/>
      <c r="F25" s="1222"/>
      <c r="G25" s="1222"/>
      <c r="H25" s="1222"/>
      <c r="I25" s="1222"/>
      <c r="J25" s="1222"/>
      <c r="K25" s="1219" t="s">
        <v>331</v>
      </c>
      <c r="L25" s="1220"/>
      <c r="M25" s="1220"/>
      <c r="N25" s="1220"/>
      <c r="O25" s="1220"/>
      <c r="P25" s="1220"/>
      <c r="Q25" s="1220"/>
      <c r="R25" s="1220"/>
      <c r="S25" s="1220"/>
      <c r="T25" s="1220"/>
      <c r="U25" s="1221"/>
    </row>
    <row r="26" spans="1:22" ht="40.5" customHeight="1" x14ac:dyDescent="0.2">
      <c r="A26" s="1192">
        <f>'目次＆入力ｼｰﾄ'!D28</f>
        <v>0</v>
      </c>
      <c r="B26" s="1193"/>
      <c r="C26" s="1194"/>
      <c r="D26" s="251"/>
      <c r="E26" s="243" t="s">
        <v>744</v>
      </c>
      <c r="F26" s="252"/>
      <c r="G26" s="243" t="s">
        <v>741</v>
      </c>
      <c r="H26" s="243" t="s">
        <v>742</v>
      </c>
      <c r="I26" s="252"/>
      <c r="J26" s="244" t="s">
        <v>743</v>
      </c>
      <c r="K26" s="1201" t="s">
        <v>332</v>
      </c>
      <c r="L26" s="1202"/>
      <c r="M26" s="1202"/>
      <c r="N26" s="1202"/>
      <c r="O26" s="1202"/>
      <c r="P26" s="1202"/>
      <c r="Q26" s="1202"/>
      <c r="R26" s="1202"/>
      <c r="S26" s="1202"/>
      <c r="T26" s="1202"/>
      <c r="U26" s="1203"/>
    </row>
    <row r="27" spans="1:22" ht="40.5" customHeight="1" x14ac:dyDescent="0.2">
      <c r="A27" s="1195"/>
      <c r="B27" s="1196"/>
      <c r="C27" s="1197"/>
      <c r="D27" s="1204" t="s">
        <v>430</v>
      </c>
      <c r="E27" s="1205"/>
      <c r="F27" s="1205"/>
      <c r="G27" s="1205"/>
      <c r="H27" s="1205"/>
      <c r="I27" s="1205"/>
      <c r="J27" s="1206"/>
      <c r="K27" s="1207" t="s">
        <v>333</v>
      </c>
      <c r="L27" s="1208"/>
      <c r="M27" s="1208"/>
      <c r="N27" s="1208"/>
      <c r="O27" s="1208"/>
      <c r="P27" s="1208"/>
      <c r="Q27" s="1208"/>
      <c r="R27" s="1208"/>
      <c r="S27" s="1208"/>
      <c r="T27" s="1208"/>
      <c r="U27" s="1209"/>
    </row>
    <row r="28" spans="1:22" ht="40.5" customHeight="1" thickBot="1" x14ac:dyDescent="0.25">
      <c r="A28" s="1198"/>
      <c r="B28" s="1199"/>
      <c r="C28" s="1200"/>
      <c r="D28" s="253"/>
      <c r="E28" s="245" t="s">
        <v>744</v>
      </c>
      <c r="F28" s="254"/>
      <c r="G28" s="245" t="s">
        <v>741</v>
      </c>
      <c r="H28" s="245" t="s">
        <v>742</v>
      </c>
      <c r="I28" s="254"/>
      <c r="J28" s="246" t="s">
        <v>743</v>
      </c>
      <c r="K28" s="1210" t="s">
        <v>431</v>
      </c>
      <c r="L28" s="1211"/>
      <c r="M28" s="1211"/>
      <c r="N28" s="1211"/>
      <c r="O28" s="1211"/>
      <c r="P28" s="1211"/>
      <c r="Q28" s="1211"/>
      <c r="R28" s="1211"/>
      <c r="S28" s="1211"/>
      <c r="T28" s="1211"/>
      <c r="U28" s="1218"/>
    </row>
    <row r="29" spans="1:22" x14ac:dyDescent="0.2">
      <c r="J29" s="54"/>
      <c r="K29" s="54"/>
      <c r="L29" s="54"/>
      <c r="M29" s="54"/>
      <c r="N29" s="54"/>
      <c r="O29" s="67"/>
      <c r="P29" s="67"/>
      <c r="Q29" s="229"/>
      <c r="R29" s="67"/>
      <c r="S29" s="67"/>
      <c r="T29" s="67"/>
      <c r="U29" s="67"/>
    </row>
    <row r="30" spans="1:22" x14ac:dyDescent="0.2">
      <c r="A30" s="226"/>
      <c r="B30" s="226"/>
      <c r="C30" s="226"/>
      <c r="D30" s="226"/>
      <c r="F30" s="226"/>
      <c r="J30" s="226"/>
      <c r="K30" s="226"/>
      <c r="L30" s="226"/>
      <c r="M30" s="226"/>
      <c r="N30" s="226"/>
      <c r="O30" s="229"/>
      <c r="P30" s="229"/>
      <c r="Q30" s="229"/>
      <c r="R30" s="229"/>
      <c r="S30" s="229"/>
      <c r="T30" s="229"/>
      <c r="U30" s="229"/>
    </row>
    <row r="31" spans="1:22" x14ac:dyDescent="0.2">
      <c r="A31" s="226"/>
      <c r="B31" s="226"/>
      <c r="C31" s="226"/>
      <c r="D31" s="226"/>
      <c r="F31" s="226"/>
      <c r="J31" s="226"/>
      <c r="K31" s="226"/>
      <c r="L31" s="226"/>
      <c r="M31" s="226"/>
      <c r="N31" s="226"/>
      <c r="O31" s="229"/>
      <c r="P31" s="229"/>
      <c r="Q31" s="229"/>
      <c r="R31" s="229"/>
      <c r="S31" s="229"/>
      <c r="T31" s="229"/>
      <c r="U31" s="229"/>
    </row>
    <row r="32" spans="1:22" x14ac:dyDescent="0.2">
      <c r="A32" s="1188"/>
      <c r="B32" s="1188"/>
      <c r="C32" s="1188"/>
      <c r="D32" s="1188"/>
      <c r="E32" s="1188"/>
      <c r="F32" s="1188"/>
      <c r="G32" s="1188"/>
      <c r="H32" s="1188"/>
      <c r="I32" s="1188"/>
      <c r="J32" s="1188"/>
      <c r="K32" s="1188"/>
      <c r="L32" s="1188"/>
      <c r="M32" s="1188"/>
      <c r="N32" s="1188"/>
      <c r="O32" s="1188"/>
      <c r="P32" s="1188"/>
      <c r="Q32" s="1188"/>
      <c r="R32" s="1188"/>
      <c r="S32" s="1188"/>
      <c r="T32" s="1188"/>
      <c r="U32" s="1188"/>
    </row>
    <row r="33" spans="2:23" ht="22.2" customHeight="1" x14ac:dyDescent="0.2">
      <c r="M33" s="1189">
        <f>'目次＆入力ｼｰﾄ'!D28</f>
        <v>0</v>
      </c>
      <c r="N33" s="1190"/>
      <c r="O33" s="1190"/>
      <c r="P33" s="1190"/>
      <c r="Q33" s="1190"/>
      <c r="R33" s="1190"/>
      <c r="S33" s="1190"/>
      <c r="T33" s="1191"/>
      <c r="U33" s="247" t="s">
        <v>142</v>
      </c>
    </row>
    <row r="34" spans="2:23" x14ac:dyDescent="0.2">
      <c r="P34" s="19"/>
      <c r="Q34" s="224"/>
      <c r="R34" s="19"/>
      <c r="S34" s="19"/>
      <c r="T34" s="19"/>
    </row>
    <row r="35" spans="2:23" ht="22.2" customHeight="1" x14ac:dyDescent="0.2">
      <c r="M35" s="455">
        <f>'目次＆入力ｼｰﾄ'!D34</f>
        <v>0</v>
      </c>
      <c r="N35" s="456"/>
      <c r="O35" s="456"/>
      <c r="P35" s="456"/>
      <c r="Q35" s="456"/>
      <c r="R35" s="456"/>
      <c r="S35" s="456"/>
      <c r="T35" s="457"/>
      <c r="W35" s="19"/>
    </row>
    <row r="36" spans="2:23" ht="22.2" customHeight="1" x14ac:dyDescent="0.2">
      <c r="M36" s="771" t="s">
        <v>735</v>
      </c>
      <c r="N36" s="502"/>
      <c r="O36" s="502"/>
      <c r="P36" s="502">
        <f>'目次＆入力ｼｰﾄ'!D33</f>
        <v>0</v>
      </c>
      <c r="Q36" s="502"/>
      <c r="R36" s="502"/>
      <c r="S36" s="502"/>
      <c r="T36" s="772"/>
    </row>
    <row r="37" spans="2:23" ht="22.2" customHeight="1" x14ac:dyDescent="0.2">
      <c r="M37" s="247" t="s">
        <v>736</v>
      </c>
      <c r="N37" s="1216">
        <f>'目次＆入力ｼｰﾄ'!D35</f>
        <v>0</v>
      </c>
      <c r="O37" s="1217"/>
      <c r="P37" s="227" t="s">
        <v>737</v>
      </c>
      <c r="Q37" s="248">
        <f>'目次＆入力ｼｰﾄ'!F35</f>
        <v>0</v>
      </c>
      <c r="R37" s="227" t="s">
        <v>738</v>
      </c>
      <c r="S37" s="1216">
        <f>'目次＆入力ｼｰﾄ'!H35</f>
        <v>0</v>
      </c>
      <c r="T37" s="1217"/>
      <c r="U37" s="249"/>
    </row>
    <row r="38" spans="2:23" ht="22.2" customHeight="1" x14ac:dyDescent="0.2">
      <c r="M38" s="247" t="s">
        <v>736</v>
      </c>
      <c r="N38" s="1212">
        <f>'目次＆入力ｼｰﾄ'!D36</f>
        <v>0</v>
      </c>
      <c r="O38" s="1213"/>
      <c r="P38" s="227" t="s">
        <v>737</v>
      </c>
      <c r="Q38" s="248">
        <f>'目次＆入力ｼｰﾄ'!F36</f>
        <v>0</v>
      </c>
      <c r="R38" s="227" t="s">
        <v>738</v>
      </c>
      <c r="S38" s="1212">
        <f>'目次＆入力ｼｰﾄ'!H36</f>
        <v>0</v>
      </c>
      <c r="T38" s="1213"/>
      <c r="U38" s="249"/>
    </row>
    <row r="39" spans="2:23" ht="22.2" customHeight="1" x14ac:dyDescent="0.2">
      <c r="M39" s="228" t="s">
        <v>739</v>
      </c>
      <c r="N39" s="613">
        <f>'目次＆入力ｼｰﾄ'!C37</f>
        <v>0</v>
      </c>
      <c r="O39" s="613"/>
      <c r="P39" s="613"/>
      <c r="Q39" s="218" t="s">
        <v>740</v>
      </c>
      <c r="R39" s="1214">
        <f>'目次＆入力ｼｰﾄ'!F37</f>
        <v>0</v>
      </c>
      <c r="S39" s="1214"/>
      <c r="T39" s="1214"/>
      <c r="U39" s="1214"/>
    </row>
    <row r="41" spans="2:23" ht="13.8" thickBot="1" x14ac:dyDescent="0.25"/>
    <row r="42" spans="2:23" ht="19.5" customHeight="1" thickBot="1" x14ac:dyDescent="0.25">
      <c r="B42" s="240"/>
      <c r="C42" s="240"/>
      <c r="D42" s="1185" t="s">
        <v>432</v>
      </c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1186"/>
    </row>
  </sheetData>
  <mergeCells count="28">
    <mergeCell ref="N39:P39"/>
    <mergeCell ref="R39:U39"/>
    <mergeCell ref="O3:P3"/>
    <mergeCell ref="N37:O37"/>
    <mergeCell ref="A17:U17"/>
    <mergeCell ref="M28:U28"/>
    <mergeCell ref="A21:U21"/>
    <mergeCell ref="A25:C25"/>
    <mergeCell ref="D25:J25"/>
    <mergeCell ref="K25:U25"/>
    <mergeCell ref="S37:T37"/>
    <mergeCell ref="A7:K7"/>
    <mergeCell ref="D42:O42"/>
    <mergeCell ref="A13:O13"/>
    <mergeCell ref="A32:U32"/>
    <mergeCell ref="M33:T33"/>
    <mergeCell ref="M35:T35"/>
    <mergeCell ref="A26:C28"/>
    <mergeCell ref="K26:L26"/>
    <mergeCell ref="M26:U26"/>
    <mergeCell ref="D27:J27"/>
    <mergeCell ref="K27:L27"/>
    <mergeCell ref="M27:U27"/>
    <mergeCell ref="K28:L28"/>
    <mergeCell ref="P36:T36"/>
    <mergeCell ref="M36:O36"/>
    <mergeCell ref="N38:O38"/>
    <mergeCell ref="S38:T38"/>
  </mergeCells>
  <phoneticPr fontId="3"/>
  <conditionalFormatting sqref="R3">
    <cfRule type="cellIs" dxfId="892" priority="10" operator="equal">
      <formula>""</formula>
    </cfRule>
  </conditionalFormatting>
  <conditionalFormatting sqref="T3">
    <cfRule type="cellIs" dxfId="891" priority="9" operator="equal">
      <formula>""</formula>
    </cfRule>
  </conditionalFormatting>
  <conditionalFormatting sqref="M26:U28">
    <cfRule type="cellIs" dxfId="890" priority="7" operator="equal">
      <formula>""</formula>
    </cfRule>
  </conditionalFormatting>
  <conditionalFormatting sqref="I28">
    <cfRule type="cellIs" dxfId="889" priority="1" operator="equal">
      <formula>""</formula>
    </cfRule>
  </conditionalFormatting>
  <conditionalFormatting sqref="D26">
    <cfRule type="cellIs" dxfId="888" priority="6" operator="equal">
      <formula>""</formula>
    </cfRule>
  </conditionalFormatting>
  <conditionalFormatting sqref="F26">
    <cfRule type="cellIs" dxfId="887" priority="5" operator="equal">
      <formula>""</formula>
    </cfRule>
  </conditionalFormatting>
  <conditionalFormatting sqref="I26">
    <cfRule type="cellIs" dxfId="886" priority="4" operator="equal">
      <formula>""</formula>
    </cfRule>
  </conditionalFormatting>
  <conditionalFormatting sqref="D28">
    <cfRule type="cellIs" dxfId="885" priority="3" operator="equal">
      <formula>""</formula>
    </cfRule>
  </conditionalFormatting>
  <conditionalFormatting sqref="F28">
    <cfRule type="cellIs" dxfId="884" priority="2" operator="equal">
      <formula>""</formula>
    </cfRule>
  </conditionalFormatting>
  <pageMargins left="0.7" right="0.21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0000000}">
          <x14:formula1>
            <xm:f>'\\scaf.pref.shiga.local\school\八日市高等学校\A00_学校内共有\◆全国高文連\Ｒ６(2024 )高文連\理事様式2023\理事様式2023\[Ｒ５(2023) 様式１４.xlsx]リスト'!#REF!</xm:f>
          </x14:formula1>
          <xm:sqref>W35 X12:X15 Z8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R66"/>
  <sheetViews>
    <sheetView workbookViewId="0">
      <selection activeCell="E1" sqref="E1:N1"/>
    </sheetView>
  </sheetViews>
  <sheetFormatPr defaultColWidth="9" defaultRowHeight="13.2" x14ac:dyDescent="0.2"/>
  <cols>
    <col min="1" max="1" width="9" style="78"/>
    <col min="2" max="6" width="5.21875" style="19" customWidth="1"/>
    <col min="7" max="17" width="5.21875" style="78" customWidth="1"/>
    <col min="18" max="16384" width="9" style="78"/>
  </cols>
  <sheetData>
    <row r="1" spans="2:18" ht="25.8" x14ac:dyDescent="0.2">
      <c r="B1" t="s">
        <v>623</v>
      </c>
      <c r="C1" s="99"/>
      <c r="D1" s="100"/>
      <c r="E1" s="1228" t="s">
        <v>624</v>
      </c>
      <c r="F1" s="1228"/>
      <c r="G1" s="1228"/>
      <c r="H1" s="1228"/>
      <c r="I1" s="1228"/>
      <c r="J1" s="1228"/>
      <c r="K1" s="1228"/>
      <c r="L1" s="1228"/>
      <c r="M1" s="1228"/>
      <c r="N1" s="1228"/>
      <c r="O1" s="101"/>
      <c r="P1" s="100"/>
      <c r="Q1" s="100"/>
    </row>
    <row r="2" spans="2:18" ht="30.75" customHeight="1" x14ac:dyDescent="0.2"/>
    <row r="3" spans="2:18" ht="24" customHeight="1" x14ac:dyDescent="0.2">
      <c r="E3" s="78"/>
      <c r="F3" s="29" t="s">
        <v>433</v>
      </c>
      <c r="G3" s="1252">
        <f>'目次＆入力ｼｰﾄ'!D28</f>
        <v>0</v>
      </c>
      <c r="H3" s="1253"/>
      <c r="I3" s="1253"/>
      <c r="J3" s="1253"/>
      <c r="K3" s="1253"/>
      <c r="L3" s="1253"/>
      <c r="M3" s="1254"/>
      <c r="N3" s="1255" t="s">
        <v>622</v>
      </c>
      <c r="O3" s="1256"/>
    </row>
    <row r="4" spans="2:18" ht="12" customHeight="1" thickBot="1" x14ac:dyDescent="0.25">
      <c r="H4" s="29"/>
      <c r="I4" s="19"/>
      <c r="J4" s="19"/>
      <c r="K4" s="19"/>
      <c r="L4" s="19"/>
      <c r="M4" s="19"/>
      <c r="N4" s="19"/>
      <c r="O4" s="19"/>
      <c r="P4" s="19"/>
      <c r="Q4" s="19"/>
    </row>
    <row r="5" spans="2:18" ht="34.5" customHeight="1" thickBot="1" x14ac:dyDescent="0.25">
      <c r="B5" s="78"/>
      <c r="D5" s="1257" t="s">
        <v>435</v>
      </c>
      <c r="E5" s="1258"/>
      <c r="F5" s="560" t="s">
        <v>784</v>
      </c>
      <c r="G5" s="560"/>
      <c r="H5" s="1259" t="s">
        <v>436</v>
      </c>
      <c r="I5" s="1258"/>
      <c r="J5" s="560" t="s">
        <v>784</v>
      </c>
      <c r="K5" s="455"/>
      <c r="L5" s="1260"/>
      <c r="M5" s="1261"/>
      <c r="N5" s="1262"/>
      <c r="O5" s="1263"/>
      <c r="P5" s="19"/>
      <c r="Q5" s="19"/>
      <c r="R5" s="19"/>
    </row>
    <row r="6" spans="2:18" ht="24" customHeight="1" x14ac:dyDescent="0.2">
      <c r="H6" s="29"/>
      <c r="I6" s="19"/>
      <c r="J6" s="19"/>
      <c r="K6" s="19"/>
      <c r="L6" s="265"/>
      <c r="M6" s="19"/>
      <c r="O6" s="266" t="s">
        <v>437</v>
      </c>
      <c r="P6" s="19"/>
      <c r="Q6" s="19"/>
    </row>
    <row r="7" spans="2:18" ht="24" customHeight="1" thickBot="1" x14ac:dyDescent="0.25">
      <c r="H7" s="29"/>
      <c r="I7" s="19"/>
      <c r="J7" s="19"/>
      <c r="K7" s="19"/>
      <c r="L7" s="19"/>
      <c r="M7" s="19"/>
      <c r="N7" s="19"/>
      <c r="O7" s="19"/>
      <c r="P7" s="19"/>
      <c r="Q7" s="19"/>
    </row>
    <row r="8" spans="2:18" ht="30" customHeight="1" thickBot="1" x14ac:dyDescent="0.25">
      <c r="B8" s="1251" t="str">
        <f>事務局使用!D3</f>
        <v>令和７年度</v>
      </c>
      <c r="C8" s="1251"/>
      <c r="D8" s="560" t="s">
        <v>438</v>
      </c>
      <c r="E8" s="560"/>
      <c r="F8" s="40" t="s">
        <v>439</v>
      </c>
      <c r="G8" s="1243"/>
      <c r="H8" s="1244"/>
      <c r="I8" s="41" t="s">
        <v>241</v>
      </c>
      <c r="J8" s="1243"/>
      <c r="K8" s="1244"/>
      <c r="L8" s="28" t="s">
        <v>242</v>
      </c>
      <c r="M8" s="1243"/>
      <c r="N8" s="1244"/>
      <c r="O8" s="28" t="s">
        <v>243</v>
      </c>
    </row>
    <row r="9" spans="2:18" ht="24" customHeight="1" x14ac:dyDescent="0.2">
      <c r="H9" s="29"/>
      <c r="I9" s="19"/>
      <c r="J9" s="19"/>
      <c r="K9" s="19"/>
      <c r="L9" s="19"/>
      <c r="M9" s="19"/>
      <c r="N9" s="19"/>
      <c r="O9" s="19"/>
      <c r="P9" s="19"/>
      <c r="Q9" s="19"/>
    </row>
    <row r="10" spans="2:18" ht="21" customHeight="1" thickBot="1" x14ac:dyDescent="0.25">
      <c r="B10" s="1250" t="s">
        <v>440</v>
      </c>
      <c r="C10" s="1250"/>
      <c r="D10" s="1250"/>
      <c r="E10" s="1250"/>
      <c r="F10" s="1250" t="s">
        <v>441</v>
      </c>
      <c r="G10" s="1250"/>
      <c r="H10" s="1250"/>
      <c r="I10" s="1250"/>
      <c r="J10" s="1250"/>
      <c r="K10" s="1250"/>
      <c r="L10" s="1250" t="s">
        <v>442</v>
      </c>
      <c r="M10" s="1250"/>
      <c r="N10" s="1250"/>
      <c r="O10" s="1250"/>
      <c r="P10" s="19"/>
      <c r="Q10" s="19"/>
    </row>
    <row r="11" spans="2:18" ht="23.25" customHeight="1" x14ac:dyDescent="0.2">
      <c r="B11" s="1245"/>
      <c r="C11" s="1246"/>
      <c r="D11" s="1246"/>
      <c r="E11" s="1246"/>
      <c r="F11" s="1247"/>
      <c r="G11" s="1247"/>
      <c r="H11" s="1247"/>
      <c r="I11" s="1247"/>
      <c r="J11" s="1247"/>
      <c r="K11" s="1247"/>
      <c r="L11" s="1248"/>
      <c r="M11" s="1248"/>
      <c r="N11" s="1248"/>
      <c r="O11" s="1249"/>
    </row>
    <row r="12" spans="2:18" ht="23.25" customHeight="1" x14ac:dyDescent="0.2">
      <c r="B12" s="1237"/>
      <c r="C12" s="1238"/>
      <c r="D12" s="1238"/>
      <c r="E12" s="1239"/>
      <c r="F12" s="1240"/>
      <c r="G12" s="1240"/>
      <c r="H12" s="1240"/>
      <c r="I12" s="1240"/>
      <c r="J12" s="1240"/>
      <c r="K12" s="1240"/>
      <c r="L12" s="1241"/>
      <c r="M12" s="1241"/>
      <c r="N12" s="1241"/>
      <c r="O12" s="1242"/>
    </row>
    <row r="13" spans="2:18" ht="23.25" customHeight="1" x14ac:dyDescent="0.2">
      <c r="B13" s="1237"/>
      <c r="C13" s="1238"/>
      <c r="D13" s="1238"/>
      <c r="E13" s="1239"/>
      <c r="F13" s="1240"/>
      <c r="G13" s="1240"/>
      <c r="H13" s="1240"/>
      <c r="I13" s="1240"/>
      <c r="J13" s="1240"/>
      <c r="K13" s="1240"/>
      <c r="L13" s="1241"/>
      <c r="M13" s="1241"/>
      <c r="N13" s="1241"/>
      <c r="O13" s="1242"/>
    </row>
    <row r="14" spans="2:18" ht="23.25" customHeight="1" x14ac:dyDescent="0.2">
      <c r="B14" s="1237"/>
      <c r="C14" s="1238"/>
      <c r="D14" s="1238"/>
      <c r="E14" s="1239"/>
      <c r="F14" s="1240"/>
      <c r="G14" s="1240"/>
      <c r="H14" s="1240"/>
      <c r="I14" s="1240"/>
      <c r="J14" s="1240"/>
      <c r="K14" s="1240"/>
      <c r="L14" s="1241"/>
      <c r="M14" s="1241"/>
      <c r="N14" s="1241"/>
      <c r="O14" s="1242"/>
    </row>
    <row r="15" spans="2:18" ht="23.25" customHeight="1" x14ac:dyDescent="0.2">
      <c r="B15" s="1237"/>
      <c r="C15" s="1238"/>
      <c r="D15" s="1238"/>
      <c r="E15" s="1239"/>
      <c r="F15" s="1240"/>
      <c r="G15" s="1240"/>
      <c r="H15" s="1240"/>
      <c r="I15" s="1240"/>
      <c r="J15" s="1240"/>
      <c r="K15" s="1240"/>
      <c r="L15" s="1241"/>
      <c r="M15" s="1241"/>
      <c r="N15" s="1241"/>
      <c r="O15" s="1242"/>
    </row>
    <row r="16" spans="2:18" ht="23.25" customHeight="1" x14ac:dyDescent="0.2">
      <c r="B16" s="1237"/>
      <c r="C16" s="1238"/>
      <c r="D16" s="1238"/>
      <c r="E16" s="1239"/>
      <c r="F16" s="1240"/>
      <c r="G16" s="1240"/>
      <c r="H16" s="1240"/>
      <c r="I16" s="1240"/>
      <c r="J16" s="1240"/>
      <c r="K16" s="1240"/>
      <c r="L16" s="1241"/>
      <c r="M16" s="1241"/>
      <c r="N16" s="1241"/>
      <c r="O16" s="1242"/>
    </row>
    <row r="17" spans="2:16" ht="23.25" customHeight="1" x14ac:dyDescent="0.2">
      <c r="B17" s="1237"/>
      <c r="C17" s="1238"/>
      <c r="D17" s="1238"/>
      <c r="E17" s="1239"/>
      <c r="F17" s="1240"/>
      <c r="G17" s="1240"/>
      <c r="H17" s="1240"/>
      <c r="I17" s="1240"/>
      <c r="J17" s="1240"/>
      <c r="K17" s="1240"/>
      <c r="L17" s="1241"/>
      <c r="M17" s="1241"/>
      <c r="N17" s="1241"/>
      <c r="O17" s="1242"/>
    </row>
    <row r="18" spans="2:16" ht="23.25" customHeight="1" x14ac:dyDescent="0.2">
      <c r="B18" s="1237"/>
      <c r="C18" s="1238"/>
      <c r="D18" s="1238"/>
      <c r="E18" s="1239"/>
      <c r="F18" s="1240"/>
      <c r="G18" s="1240"/>
      <c r="H18" s="1240"/>
      <c r="I18" s="1240"/>
      <c r="J18" s="1240"/>
      <c r="K18" s="1240"/>
      <c r="L18" s="1241"/>
      <c r="M18" s="1241"/>
      <c r="N18" s="1241"/>
      <c r="O18" s="1242"/>
    </row>
    <row r="19" spans="2:16" ht="23.25" customHeight="1" x14ac:dyDescent="0.2">
      <c r="B19" s="1237"/>
      <c r="C19" s="1238"/>
      <c r="D19" s="1238"/>
      <c r="E19" s="1239"/>
      <c r="F19" s="1240"/>
      <c r="G19" s="1240"/>
      <c r="H19" s="1240"/>
      <c r="I19" s="1240"/>
      <c r="J19" s="1240"/>
      <c r="K19" s="1240"/>
      <c r="L19" s="1241"/>
      <c r="M19" s="1241"/>
      <c r="N19" s="1241"/>
      <c r="O19" s="1242"/>
    </row>
    <row r="20" spans="2:16" ht="23.25" customHeight="1" x14ac:dyDescent="0.2">
      <c r="B20" s="1237"/>
      <c r="C20" s="1238"/>
      <c r="D20" s="1238"/>
      <c r="E20" s="1239"/>
      <c r="F20" s="1240"/>
      <c r="G20" s="1240"/>
      <c r="H20" s="1240"/>
      <c r="I20" s="1240"/>
      <c r="J20" s="1240"/>
      <c r="K20" s="1240"/>
      <c r="L20" s="1241"/>
      <c r="M20" s="1241"/>
      <c r="N20" s="1241"/>
      <c r="O20" s="1242"/>
    </row>
    <row r="21" spans="2:16" ht="23.25" customHeight="1" x14ac:dyDescent="0.2">
      <c r="B21" s="1237"/>
      <c r="C21" s="1238"/>
      <c r="D21" s="1238"/>
      <c r="E21" s="1239"/>
      <c r="F21" s="1240"/>
      <c r="G21" s="1240"/>
      <c r="H21" s="1240"/>
      <c r="I21" s="1240"/>
      <c r="J21" s="1240"/>
      <c r="K21" s="1240"/>
      <c r="L21" s="1241"/>
      <c r="M21" s="1241"/>
      <c r="N21" s="1241"/>
      <c r="O21" s="1242"/>
    </row>
    <row r="22" spans="2:16" ht="23.25" customHeight="1" thickBot="1" x14ac:dyDescent="0.25">
      <c r="B22" s="1229"/>
      <c r="C22" s="1230"/>
      <c r="D22" s="1230"/>
      <c r="E22" s="1231"/>
      <c r="F22" s="1232"/>
      <c r="G22" s="1232"/>
      <c r="H22" s="1232"/>
      <c r="I22" s="1232"/>
      <c r="J22" s="1232"/>
      <c r="K22" s="1232"/>
      <c r="L22" s="1233"/>
      <c r="M22" s="1233"/>
      <c r="N22" s="1233"/>
      <c r="O22" s="1234"/>
    </row>
    <row r="23" spans="2:16" ht="23.25" customHeight="1" x14ac:dyDescent="0.2">
      <c r="B23" s="1235" t="s">
        <v>443</v>
      </c>
      <c r="C23" s="1235"/>
      <c r="D23" s="1235"/>
      <c r="E23" s="1235"/>
      <c r="F23" s="1235"/>
      <c r="G23" s="1235"/>
      <c r="H23" s="1235"/>
      <c r="I23" s="1235"/>
      <c r="J23" s="1235"/>
      <c r="K23" s="1235"/>
      <c r="L23" s="1236">
        <f>SUM(L11:O22)</f>
        <v>0</v>
      </c>
      <c r="M23" s="1236"/>
      <c r="N23" s="1236"/>
      <c r="O23" s="1236"/>
    </row>
    <row r="24" spans="2:16" x14ac:dyDescent="0.2">
      <c r="B24" s="78"/>
      <c r="C24" s="78"/>
      <c r="D24" s="78"/>
      <c r="E24" s="78"/>
      <c r="F24" s="78"/>
    </row>
    <row r="25" spans="2:16" ht="14.4" x14ac:dyDescent="0.2">
      <c r="B25" s="102" t="s">
        <v>444</v>
      </c>
      <c r="C25" s="78"/>
      <c r="D25" s="78"/>
      <c r="E25" s="78"/>
      <c r="F25" s="78"/>
    </row>
    <row r="26" spans="2:16" x14ac:dyDescent="0.2">
      <c r="B26" s="78"/>
      <c r="C26" s="78"/>
      <c r="D26" s="78"/>
      <c r="E26" s="78"/>
      <c r="F26" s="78"/>
    </row>
    <row r="27" spans="2:16" ht="13.8" x14ac:dyDescent="0.2"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spans="2:16" ht="19.2" x14ac:dyDescent="0.2">
      <c r="B28" s="604" t="s">
        <v>445</v>
      </c>
      <c r="C28" s="604"/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</row>
    <row r="29" spans="2:16" ht="19.2" x14ac:dyDescent="0.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2:16" ht="19.8" thickBot="1" x14ac:dyDescent="0.3">
      <c r="B30" s="78"/>
      <c r="C30" s="78"/>
      <c r="D30" s="105"/>
      <c r="E30" s="106" t="s">
        <v>446</v>
      </c>
      <c r="F30" s="107"/>
      <c r="G30" s="107"/>
      <c r="H30" s="107"/>
      <c r="I30" s="107"/>
      <c r="J30" s="107"/>
      <c r="K30" s="107"/>
      <c r="L30" s="108" t="s">
        <v>447</v>
      </c>
      <c r="M30" s="105"/>
      <c r="N30" s="105"/>
      <c r="O30" s="62"/>
      <c r="P30" s="62"/>
    </row>
    <row r="31" spans="2:16" x14ac:dyDescent="0.2">
      <c r="B31" s="62"/>
      <c r="C31" s="105"/>
      <c r="D31" s="105"/>
      <c r="E31" s="105"/>
      <c r="F31" s="105"/>
      <c r="G31" s="105"/>
      <c r="H31" s="105"/>
      <c r="I31" s="105"/>
      <c r="J31" s="105"/>
      <c r="K31" s="62"/>
      <c r="L31" s="62"/>
      <c r="M31" s="62"/>
    </row>
    <row r="32" spans="2:16" x14ac:dyDescent="0.2">
      <c r="B32" s="11" t="s">
        <v>448</v>
      </c>
      <c r="C32" s="105"/>
      <c r="D32" s="105"/>
      <c r="E32" s="105"/>
      <c r="F32" s="105"/>
      <c r="G32" s="105"/>
      <c r="H32" s="105"/>
      <c r="I32" s="105"/>
      <c r="J32" s="105"/>
      <c r="K32" s="62"/>
      <c r="L32" s="62"/>
      <c r="M32" s="62"/>
    </row>
    <row r="33" spans="2:15" ht="22.5" customHeight="1" x14ac:dyDescent="0.2">
      <c r="B33" s="1"/>
      <c r="C33" s="1"/>
      <c r="D33" s="1"/>
      <c r="E33" s="1"/>
      <c r="F33" s="1"/>
      <c r="G33" s="1"/>
      <c r="H33" s="1"/>
      <c r="I33" s="19"/>
      <c r="J33" s="105"/>
      <c r="K33" s="19" t="s">
        <v>241</v>
      </c>
      <c r="L33" s="105"/>
      <c r="M33" s="19" t="s">
        <v>242</v>
      </c>
      <c r="N33" s="105"/>
      <c r="O33" s="19" t="s">
        <v>243</v>
      </c>
    </row>
    <row r="34" spans="2:15" x14ac:dyDescent="0.2">
      <c r="B34" s="11"/>
      <c r="C34" s="105"/>
      <c r="D34" s="105"/>
      <c r="E34" s="105"/>
      <c r="F34" s="105"/>
      <c r="G34" s="105"/>
      <c r="H34" s="105"/>
      <c r="I34" s="105"/>
      <c r="J34" s="105"/>
      <c r="K34" s="62"/>
      <c r="L34" s="62"/>
      <c r="M34" s="62"/>
    </row>
    <row r="35" spans="2:15" ht="26.25" customHeight="1" x14ac:dyDescent="0.2">
      <c r="B35" s="493" t="s">
        <v>449</v>
      </c>
      <c r="C35" s="493"/>
      <c r="D35" s="493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2:15" x14ac:dyDescent="0.2">
      <c r="B36" s="11"/>
      <c r="C36" s="105"/>
      <c r="D36" s="105"/>
      <c r="E36" s="105"/>
      <c r="F36" s="105"/>
      <c r="G36" s="105"/>
      <c r="H36" s="105"/>
      <c r="I36" s="105"/>
      <c r="J36" s="105"/>
      <c r="K36" s="62"/>
      <c r="L36" s="62"/>
    </row>
    <row r="37" spans="2:15" ht="26.25" customHeight="1" x14ac:dyDescent="0.2">
      <c r="B37" s="1226" t="s">
        <v>450</v>
      </c>
      <c r="C37" s="1226"/>
      <c r="D37" s="1226"/>
      <c r="E37" s="109"/>
      <c r="F37" s="109"/>
      <c r="G37" s="109"/>
      <c r="H37" s="109"/>
      <c r="I37" s="109"/>
      <c r="J37" s="109"/>
      <c r="K37" s="109"/>
      <c r="L37" s="109"/>
      <c r="M37" s="3"/>
      <c r="N37" s="1227" t="s">
        <v>451</v>
      </c>
      <c r="O37" s="1227"/>
    </row>
    <row r="38" spans="2:15" x14ac:dyDescent="0.2">
      <c r="B38" s="78"/>
      <c r="C38" s="78"/>
      <c r="D38" s="78"/>
      <c r="E38" s="78"/>
      <c r="F38" s="78"/>
    </row>
    <row r="39" spans="2:15" x14ac:dyDescent="0.2">
      <c r="B39" s="78"/>
      <c r="C39" s="78"/>
      <c r="D39" s="78"/>
      <c r="E39" s="78"/>
      <c r="F39" s="78"/>
    </row>
    <row r="40" spans="2:15" x14ac:dyDescent="0.2">
      <c r="B40" s="78"/>
      <c r="C40" s="78"/>
      <c r="D40" s="78"/>
      <c r="E40" s="78"/>
      <c r="F40" s="78"/>
    </row>
    <row r="41" spans="2:15" x14ac:dyDescent="0.2">
      <c r="B41" s="78"/>
      <c r="C41" s="78"/>
      <c r="D41" s="78"/>
      <c r="E41" s="78"/>
      <c r="F41" s="78"/>
    </row>
    <row r="42" spans="2:15" x14ac:dyDescent="0.2">
      <c r="B42" s="78"/>
      <c r="C42" s="78"/>
      <c r="D42" s="78"/>
      <c r="E42" s="78"/>
      <c r="F42" s="78"/>
    </row>
    <row r="43" spans="2:15" x14ac:dyDescent="0.2">
      <c r="B43" s="78"/>
      <c r="C43" s="78"/>
      <c r="D43" s="78"/>
      <c r="E43" s="78"/>
      <c r="F43" s="78"/>
    </row>
    <row r="44" spans="2:15" x14ac:dyDescent="0.2">
      <c r="B44" s="78"/>
      <c r="C44" s="78"/>
      <c r="D44" s="78"/>
      <c r="E44" s="78"/>
      <c r="F44" s="78"/>
    </row>
    <row r="45" spans="2:15" x14ac:dyDescent="0.2">
      <c r="B45" s="78"/>
      <c r="C45" s="78"/>
      <c r="D45" s="78"/>
      <c r="E45" s="78"/>
      <c r="F45" s="78"/>
    </row>
    <row r="46" spans="2:15" x14ac:dyDescent="0.2">
      <c r="B46" s="78"/>
      <c r="C46" s="78"/>
      <c r="D46" s="78"/>
      <c r="E46" s="78"/>
      <c r="F46" s="78"/>
    </row>
    <row r="47" spans="2:15" x14ac:dyDescent="0.2">
      <c r="B47" s="78"/>
      <c r="C47" s="78"/>
      <c r="D47" s="78"/>
      <c r="E47" s="78"/>
      <c r="F47" s="78"/>
    </row>
    <row r="48" spans="2:15" x14ac:dyDescent="0.2">
      <c r="B48" s="78"/>
      <c r="C48" s="78"/>
      <c r="D48" s="78"/>
      <c r="E48" s="78"/>
      <c r="F48" s="78"/>
    </row>
    <row r="49" s="78" customFormat="1" x14ac:dyDescent="0.2"/>
    <row r="50" s="78" customFormat="1" x14ac:dyDescent="0.2"/>
    <row r="51" s="78" customFormat="1" x14ac:dyDescent="0.2"/>
    <row r="52" s="78" customFormat="1" x14ac:dyDescent="0.2"/>
    <row r="53" s="78" customFormat="1" x14ac:dyDescent="0.2"/>
    <row r="54" s="78" customFormat="1" x14ac:dyDescent="0.2"/>
    <row r="55" s="78" customFormat="1" x14ac:dyDescent="0.2"/>
    <row r="56" s="78" customFormat="1" x14ac:dyDescent="0.2"/>
    <row r="57" s="78" customFormat="1" x14ac:dyDescent="0.2"/>
    <row r="58" s="78" customFormat="1" x14ac:dyDescent="0.2"/>
    <row r="59" s="78" customFormat="1" x14ac:dyDescent="0.2"/>
    <row r="60" s="78" customFormat="1" x14ac:dyDescent="0.2"/>
    <row r="61" s="78" customFormat="1" x14ac:dyDescent="0.2"/>
    <row r="62" s="78" customFormat="1" x14ac:dyDescent="0.2"/>
    <row r="63" s="78" customFormat="1" x14ac:dyDescent="0.2"/>
    <row r="64" s="78" customFormat="1" x14ac:dyDescent="0.2"/>
    <row r="65" s="78" customFormat="1" x14ac:dyDescent="0.2"/>
    <row r="66" s="78" customFormat="1" x14ac:dyDescent="0.2"/>
  </sheetData>
  <sheetProtection sheet="1" objects="1" scenarios="1"/>
  <mergeCells count="59">
    <mergeCell ref="G3:M3"/>
    <mergeCell ref="N3:O3"/>
    <mergeCell ref="D5:E5"/>
    <mergeCell ref="F5:G5"/>
    <mergeCell ref="H5:I5"/>
    <mergeCell ref="J5:K5"/>
    <mergeCell ref="L5:M5"/>
    <mergeCell ref="N5:O5"/>
    <mergeCell ref="J8:K8"/>
    <mergeCell ref="M8:N8"/>
    <mergeCell ref="B11:E11"/>
    <mergeCell ref="F11:K11"/>
    <mergeCell ref="L11:O11"/>
    <mergeCell ref="B10:E10"/>
    <mergeCell ref="F10:K10"/>
    <mergeCell ref="L10:O10"/>
    <mergeCell ref="B8:C8"/>
    <mergeCell ref="D8:E8"/>
    <mergeCell ref="G8:H8"/>
    <mergeCell ref="B12:E12"/>
    <mergeCell ref="F12:K12"/>
    <mergeCell ref="L12:O12"/>
    <mergeCell ref="B13:E13"/>
    <mergeCell ref="F13:K13"/>
    <mergeCell ref="L13:O13"/>
    <mergeCell ref="B14:E14"/>
    <mergeCell ref="F14:K14"/>
    <mergeCell ref="L14:O14"/>
    <mergeCell ref="B15:E15"/>
    <mergeCell ref="F15:K15"/>
    <mergeCell ref="L15:O15"/>
    <mergeCell ref="B16:E16"/>
    <mergeCell ref="F16:K16"/>
    <mergeCell ref="L16:O16"/>
    <mergeCell ref="B17:E17"/>
    <mergeCell ref="F17:K17"/>
    <mergeCell ref="L17:O17"/>
    <mergeCell ref="B18:E18"/>
    <mergeCell ref="F18:K18"/>
    <mergeCell ref="L18:O18"/>
    <mergeCell ref="B19:E19"/>
    <mergeCell ref="F19:K19"/>
    <mergeCell ref="L19:O19"/>
    <mergeCell ref="B28:O28"/>
    <mergeCell ref="B35:D35"/>
    <mergeCell ref="B37:D37"/>
    <mergeCell ref="N37:O37"/>
    <mergeCell ref="E1:N1"/>
    <mergeCell ref="B22:E22"/>
    <mergeCell ref="F22:K22"/>
    <mergeCell ref="L22:O22"/>
    <mergeCell ref="B23:K23"/>
    <mergeCell ref="L23:O23"/>
    <mergeCell ref="B20:E20"/>
    <mergeCell ref="F20:K20"/>
    <mergeCell ref="L20:O20"/>
    <mergeCell ref="B21:E21"/>
    <mergeCell ref="F21:K21"/>
    <mergeCell ref="L21:O21"/>
  </mergeCells>
  <phoneticPr fontId="3"/>
  <conditionalFormatting sqref="B11:E22">
    <cfRule type="containsBlanks" dxfId="883" priority="3">
      <formula>LEN(TRIM(B11))=0</formula>
    </cfRule>
  </conditionalFormatting>
  <conditionalFormatting sqref="F11:O22 G8:H8 J8:K8 M8:N8">
    <cfRule type="containsBlanks" dxfId="882" priority="1">
      <formula>LEN(TRIM(F8))=0</formula>
    </cfRule>
  </conditionalFormatting>
  <dataValidations count="1">
    <dataValidation type="list" allowBlank="1" showInputMessage="1" showErrorMessage="1" sqref="B11:E22" xr:uid="{00000000-0002-0000-1400-000000000000}">
      <formula1>"報償費,旅　費,需用費,役務費,使用料,賃貸料,その他"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400-000001000000}">
          <x14:formula1>
            <xm:f>'\\scaf.pref.shiga.local\school\八日市高等学校\A00_学校内共有\◆全国高文連\Ｒ６(2024 )高文連\理事様式2023\理事様式2023\[Ｒ５(2023) 様式１５.xlsx]リスト'!#REF!</xm:f>
          </x14:formula1>
          <xm:sqref>I9:K9 I6:K7 I4:K4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7"/>
  <sheetViews>
    <sheetView zoomScaleNormal="100" zoomScaleSheetLayoutView="100" workbookViewId="0">
      <selection activeCell="I2" sqref="I2:J2"/>
    </sheetView>
  </sheetViews>
  <sheetFormatPr defaultColWidth="9" defaultRowHeight="13.2" x14ac:dyDescent="0.2"/>
  <cols>
    <col min="1" max="1" width="5.44140625" style="2" customWidth="1"/>
    <col min="2" max="2" width="10" style="2" customWidth="1"/>
    <col min="3" max="3" width="4.88671875" style="2" customWidth="1"/>
    <col min="4" max="4" width="8" style="2" customWidth="1"/>
    <col min="5" max="5" width="6.77734375" style="2" bestFit="1" customWidth="1"/>
    <col min="6" max="6" width="5.6640625" style="2" customWidth="1"/>
    <col min="7" max="7" width="6.77734375" style="2" customWidth="1"/>
    <col min="8" max="8" width="7.33203125" style="2" customWidth="1"/>
    <col min="9" max="9" width="7.21875" style="2" bestFit="1" customWidth="1"/>
    <col min="10" max="10" width="7.6640625" style="2" customWidth="1"/>
    <col min="11" max="11" width="3.21875" style="2" customWidth="1"/>
    <col min="12" max="12" width="6.109375" style="2" customWidth="1"/>
    <col min="13" max="13" width="3.21875" style="2" customWidth="1"/>
    <col min="14" max="14" width="7.6640625" style="2" customWidth="1"/>
    <col min="15" max="15" width="4.21875" style="2" customWidth="1"/>
    <col min="16" max="16" width="1.77734375" style="2" customWidth="1"/>
    <col min="17" max="16384" width="9" style="2"/>
  </cols>
  <sheetData>
    <row r="1" spans="1:16" x14ac:dyDescent="0.2">
      <c r="A1" s="176" t="s">
        <v>0</v>
      </c>
    </row>
    <row r="2" spans="1:16" x14ac:dyDescent="0.2">
      <c r="I2" s="520" t="str">
        <f>事務局使用!H3</f>
        <v>令和７（2025）</v>
      </c>
      <c r="J2" s="520"/>
      <c r="K2" s="3" t="s">
        <v>1</v>
      </c>
      <c r="L2" s="3"/>
      <c r="M2" s="3" t="s">
        <v>2</v>
      </c>
      <c r="N2" s="3"/>
      <c r="O2" s="4" t="s">
        <v>3</v>
      </c>
    </row>
    <row r="3" spans="1:16" x14ac:dyDescent="0.2">
      <c r="A3" s="1"/>
    </row>
    <row r="4" spans="1:16" x14ac:dyDescent="0.2">
      <c r="A4" s="521" t="s">
        <v>953</v>
      </c>
      <c r="B4" s="522"/>
      <c r="C4" s="522"/>
      <c r="D4" s="522"/>
      <c r="E4" s="522"/>
      <c r="F4" s="522"/>
      <c r="G4" s="522"/>
      <c r="H4" s="420"/>
    </row>
    <row r="5" spans="1:16" x14ac:dyDescent="0.2">
      <c r="A5" s="523" t="s">
        <v>950</v>
      </c>
      <c r="B5" s="524"/>
      <c r="C5" s="524"/>
      <c r="D5" s="524"/>
      <c r="E5" s="524"/>
      <c r="F5" s="524"/>
      <c r="G5" s="524"/>
      <c r="H5" s="420"/>
    </row>
    <row r="6" spans="1:16" x14ac:dyDescent="0.2">
      <c r="A6" s="523" t="s">
        <v>951</v>
      </c>
      <c r="B6" s="524"/>
      <c r="C6" s="524"/>
      <c r="D6" s="524"/>
      <c r="E6" s="524"/>
      <c r="F6" s="524"/>
      <c r="G6" s="524"/>
      <c r="H6" s="420"/>
    </row>
    <row r="7" spans="1:16" x14ac:dyDescent="0.2">
      <c r="A7" s="418" t="s">
        <v>952</v>
      </c>
      <c r="B7" s="419"/>
      <c r="C7" s="419"/>
      <c r="D7" s="419"/>
      <c r="E7" s="419"/>
      <c r="F7" s="419"/>
      <c r="G7" s="419"/>
      <c r="H7" s="418"/>
    </row>
    <row r="8" spans="1:16" x14ac:dyDescent="0.2">
      <c r="A8" s="490" t="s">
        <v>5</v>
      </c>
      <c r="B8" s="491"/>
      <c r="C8" s="491"/>
      <c r="D8" s="491"/>
      <c r="E8" s="491"/>
      <c r="F8" s="491"/>
      <c r="G8" s="491"/>
      <c r="H8" s="420"/>
    </row>
    <row r="9" spans="1:16" ht="18.75" customHeight="1" x14ac:dyDescent="0.2">
      <c r="H9" s="2" t="s">
        <v>6</v>
      </c>
      <c r="I9" s="519" t="s">
        <v>7</v>
      </c>
      <c r="J9" s="519"/>
      <c r="K9" s="528">
        <f>'目次＆入力ｼｰﾄ'!D28</f>
        <v>0</v>
      </c>
      <c r="L9" s="528"/>
      <c r="M9" s="528"/>
      <c r="N9" s="528"/>
      <c r="O9" s="527" t="s">
        <v>646</v>
      </c>
      <c r="P9" s="527"/>
    </row>
    <row r="10" spans="1:16" ht="18.75" customHeight="1" x14ac:dyDescent="0.2">
      <c r="H10" s="7" t="s">
        <v>9</v>
      </c>
      <c r="I10" s="525">
        <f>'目次＆入力ｼｰﾄ'!D32</f>
        <v>0</v>
      </c>
      <c r="J10" s="525"/>
      <c r="K10" s="525"/>
      <c r="L10" s="525"/>
      <c r="M10" s="525"/>
      <c r="N10" s="525"/>
      <c r="O10" s="525"/>
    </row>
    <row r="11" spans="1:16" ht="18.75" customHeight="1" x14ac:dyDescent="0.2">
      <c r="A11" s="1"/>
      <c r="B11" s="1"/>
      <c r="C11" s="1"/>
      <c r="H11" s="7" t="s">
        <v>10</v>
      </c>
      <c r="I11" s="526">
        <f>'目次＆入力ｼｰﾄ'!D31</f>
        <v>0</v>
      </c>
      <c r="J11" s="526"/>
      <c r="K11" s="526"/>
      <c r="L11" s="526"/>
      <c r="M11" s="526"/>
      <c r="N11" s="526"/>
      <c r="O11" s="526"/>
    </row>
    <row r="12" spans="1:16" x14ac:dyDescent="0.2">
      <c r="A12" s="8"/>
    </row>
    <row r="13" spans="1:16" ht="23.25" customHeight="1" x14ac:dyDescent="0.2">
      <c r="A13" s="177"/>
      <c r="B13" s="177" t="str">
        <f>事務局使用!F3</f>
        <v>２０２５</v>
      </c>
      <c r="C13" s="492" t="s">
        <v>658</v>
      </c>
      <c r="D13" s="492"/>
      <c r="E13" s="492"/>
      <c r="F13" s="492"/>
      <c r="G13" s="492"/>
      <c r="H13" s="529">
        <f>K9</f>
        <v>0</v>
      </c>
      <c r="I13" s="529"/>
      <c r="J13" s="529"/>
      <c r="K13" s="9" t="s">
        <v>640</v>
      </c>
    </row>
    <row r="14" spans="1:16" x14ac:dyDescent="0.2">
      <c r="A14" s="8"/>
      <c r="C14" s="7"/>
    </row>
    <row r="15" spans="1:16" x14ac:dyDescent="0.2">
      <c r="A15" s="493" t="s">
        <v>11</v>
      </c>
      <c r="B15" s="493"/>
      <c r="C15" s="493"/>
      <c r="D15" s="500">
        <f>K9</f>
        <v>0</v>
      </c>
      <c r="E15" s="500"/>
      <c r="F15" s="500"/>
      <c r="G15" s="500"/>
      <c r="H15" s="1" t="s">
        <v>12</v>
      </c>
      <c r="I15" s="1"/>
      <c r="J15" s="1"/>
      <c r="K15" s="1"/>
      <c r="L15" s="1"/>
    </row>
    <row r="16" spans="1:16" x14ac:dyDescent="0.2">
      <c r="A16" s="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9" x14ac:dyDescent="0.2">
      <c r="A17" s="1"/>
      <c r="B17" s="1"/>
      <c r="C17" s="1"/>
      <c r="D17" s="1"/>
      <c r="E17" s="5" t="s">
        <v>13</v>
      </c>
      <c r="F17" s="5"/>
      <c r="G17" s="5"/>
      <c r="H17" s="1"/>
      <c r="I17" s="1"/>
      <c r="J17" s="1"/>
      <c r="K17" s="1"/>
      <c r="L17" s="1"/>
    </row>
    <row r="18" spans="1:19" x14ac:dyDescent="0.2">
      <c r="A18" s="1" t="s">
        <v>14</v>
      </c>
      <c r="B18" s="1"/>
      <c r="C18" s="1"/>
      <c r="D18" s="1"/>
      <c r="E18" s="1"/>
      <c r="F18" s="11"/>
      <c r="G18" s="11"/>
      <c r="H18" s="1"/>
      <c r="I18" s="1"/>
      <c r="J18" s="1"/>
      <c r="K18" s="1"/>
      <c r="L18" s="1"/>
    </row>
    <row r="19" spans="1:19" ht="8.25" customHeight="1" x14ac:dyDescent="0.2">
      <c r="A19" s="8"/>
      <c r="B19" s="1"/>
      <c r="C19" s="1"/>
      <c r="D19" s="1"/>
      <c r="E19" s="1"/>
      <c r="F19" s="10"/>
      <c r="G19" s="1"/>
      <c r="H19" s="1"/>
      <c r="I19" s="1"/>
      <c r="J19" s="1"/>
      <c r="K19" s="1"/>
      <c r="L19" s="1"/>
    </row>
    <row r="20" spans="1:19" ht="21.75" customHeight="1" x14ac:dyDescent="0.2">
      <c r="A20" s="1"/>
      <c r="B20" s="493" t="s">
        <v>15</v>
      </c>
      <c r="C20" s="493"/>
      <c r="D20" s="325"/>
      <c r="E20" s="1" t="s">
        <v>16</v>
      </c>
      <c r="F20" s="1"/>
      <c r="G20" s="1"/>
      <c r="H20" s="1"/>
      <c r="I20" s="1"/>
      <c r="J20" s="1"/>
      <c r="K20" s="1"/>
      <c r="L20" s="1"/>
    </row>
    <row r="21" spans="1:19" ht="21.75" customHeight="1" x14ac:dyDescent="0.2">
      <c r="A21" s="8"/>
      <c r="B21" s="493" t="s">
        <v>17</v>
      </c>
      <c r="C21" s="493"/>
      <c r="D21" s="325"/>
      <c r="E21" s="1" t="s">
        <v>18</v>
      </c>
      <c r="F21" s="1"/>
      <c r="G21" s="1"/>
      <c r="H21" s="1"/>
      <c r="I21" s="1"/>
      <c r="J21" s="1"/>
      <c r="K21" s="1"/>
      <c r="L21" s="1"/>
    </row>
    <row r="22" spans="1:19" x14ac:dyDescent="0.2">
      <c r="A22" s="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9" x14ac:dyDescent="0.2">
      <c r="A23" s="1" t="s">
        <v>19</v>
      </c>
      <c r="B23" s="1"/>
      <c r="C23" s="1"/>
      <c r="D23" s="1"/>
      <c r="E23" s="1"/>
      <c r="F23" s="11"/>
      <c r="G23" s="11"/>
      <c r="H23" s="1"/>
      <c r="I23" s="1"/>
      <c r="J23" s="1"/>
      <c r="K23" s="1"/>
      <c r="L23" s="1"/>
    </row>
    <row r="24" spans="1:1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9" ht="25.5" customHeight="1" x14ac:dyDescent="0.2">
      <c r="A25" s="8"/>
      <c r="B25" s="530" t="s">
        <v>20</v>
      </c>
      <c r="C25" s="530"/>
      <c r="D25" s="531"/>
      <c r="E25" s="531"/>
      <c r="F25" s="494" t="s">
        <v>21</v>
      </c>
      <c r="G25" s="494"/>
      <c r="H25" s="494"/>
      <c r="I25" s="1"/>
      <c r="J25" s="1"/>
      <c r="K25" s="1"/>
      <c r="L25" s="1"/>
    </row>
    <row r="26" spans="1:19" x14ac:dyDescent="0.2">
      <c r="A26" s="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9" x14ac:dyDescent="0.2">
      <c r="A27" s="1" t="s">
        <v>22</v>
      </c>
      <c r="B27" s="1"/>
      <c r="C27" s="1"/>
      <c r="D27" s="1"/>
      <c r="E27" s="1"/>
      <c r="F27" s="11"/>
      <c r="G27" s="11"/>
      <c r="H27" s="1"/>
      <c r="I27" s="1"/>
      <c r="J27" s="1"/>
      <c r="K27" s="1"/>
      <c r="L27" s="1"/>
    </row>
    <row r="28" spans="1:19" ht="4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9" ht="30" customHeight="1" x14ac:dyDescent="0.2">
      <c r="A29" s="1"/>
      <c r="B29" s="501" t="s">
        <v>23</v>
      </c>
      <c r="C29" s="498" t="s">
        <v>24</v>
      </c>
      <c r="D29" s="499"/>
      <c r="E29" s="495"/>
      <c r="F29" s="496"/>
      <c r="G29" s="496"/>
      <c r="H29" s="497"/>
      <c r="I29" s="515"/>
      <c r="J29" s="516"/>
      <c r="K29" s="186"/>
      <c r="L29" s="187"/>
      <c r="M29" s="187"/>
      <c r="N29" s="187"/>
      <c r="R29" s="191"/>
      <c r="S29" s="2" t="s">
        <v>662</v>
      </c>
    </row>
    <row r="30" spans="1:19" ht="30" customHeight="1" x14ac:dyDescent="0.2">
      <c r="A30" s="1"/>
      <c r="B30" s="501"/>
      <c r="C30" s="498" t="s">
        <v>25</v>
      </c>
      <c r="D30" s="499"/>
      <c r="E30" s="495"/>
      <c r="F30" s="496"/>
      <c r="G30" s="496"/>
      <c r="H30" s="497"/>
      <c r="I30" s="515"/>
      <c r="J30" s="516"/>
      <c r="K30" s="186"/>
      <c r="L30" s="187"/>
      <c r="M30" s="187"/>
      <c r="N30" s="187"/>
    </row>
    <row r="31" spans="1:19" ht="30" customHeight="1" x14ac:dyDescent="0.2">
      <c r="A31" s="1"/>
      <c r="B31" s="501"/>
      <c r="C31" s="498" t="s">
        <v>26</v>
      </c>
      <c r="D31" s="499"/>
      <c r="E31" s="511"/>
      <c r="F31" s="512"/>
      <c r="G31" s="512"/>
      <c r="H31" s="517"/>
      <c r="I31" s="188"/>
      <c r="J31" s="189"/>
      <c r="K31" s="190"/>
      <c r="L31" s="190"/>
      <c r="M31" s="190"/>
      <c r="N31" s="190"/>
    </row>
    <row r="32" spans="1:19" ht="30" customHeight="1" x14ac:dyDescent="0.2">
      <c r="A32" s="1"/>
      <c r="B32" s="501" t="s">
        <v>27</v>
      </c>
      <c r="C32" s="501"/>
      <c r="D32" s="501"/>
      <c r="E32" s="515"/>
      <c r="F32" s="516"/>
      <c r="G32" s="516"/>
      <c r="H32" s="165" t="s">
        <v>661</v>
      </c>
      <c r="I32" s="186"/>
      <c r="J32" s="187"/>
      <c r="K32" s="187"/>
      <c r="L32" s="187"/>
      <c r="M32" s="507"/>
      <c r="N32" s="507"/>
    </row>
    <row r="33" spans="1:14" ht="30" customHeight="1" x14ac:dyDescent="0.2">
      <c r="A33" s="1"/>
      <c r="B33" s="501" t="s">
        <v>28</v>
      </c>
      <c r="C33" s="501"/>
      <c r="D33" s="501"/>
      <c r="E33" s="511"/>
      <c r="F33" s="512"/>
      <c r="G33" s="512"/>
      <c r="H33" s="517"/>
      <c r="I33" s="326"/>
      <c r="J33" s="327"/>
      <c r="K33" s="327"/>
      <c r="L33" s="327"/>
      <c r="M33" s="327"/>
      <c r="N33" s="327"/>
    </row>
    <row r="34" spans="1:14" ht="30" customHeight="1" x14ac:dyDescent="0.2">
      <c r="A34" s="1"/>
      <c r="B34" s="501" t="s">
        <v>29</v>
      </c>
      <c r="C34" s="498" t="s">
        <v>30</v>
      </c>
      <c r="D34" s="499"/>
      <c r="E34" s="510"/>
      <c r="F34" s="510"/>
      <c r="G34" s="510"/>
      <c r="H34" s="510"/>
      <c r="I34" s="510"/>
      <c r="J34" s="510"/>
      <c r="K34" s="510"/>
      <c r="L34" s="510"/>
      <c r="M34" s="510"/>
      <c r="N34" s="510"/>
    </row>
    <row r="35" spans="1:14" ht="30" customHeight="1" x14ac:dyDescent="0.2">
      <c r="A35" s="1"/>
      <c r="B35" s="501"/>
      <c r="C35" s="498" t="s">
        <v>31</v>
      </c>
      <c r="D35" s="499"/>
      <c r="E35" s="510"/>
      <c r="F35" s="510"/>
      <c r="G35" s="510"/>
      <c r="H35" s="510"/>
      <c r="I35" s="510"/>
      <c r="J35" s="510"/>
      <c r="K35" s="510"/>
      <c r="L35" s="510"/>
      <c r="M35" s="510"/>
      <c r="N35" s="510"/>
    </row>
    <row r="36" spans="1:14" ht="30" customHeight="1" x14ac:dyDescent="0.2">
      <c r="A36" s="1"/>
      <c r="B36" s="501" t="s">
        <v>32</v>
      </c>
      <c r="C36" s="498" t="s">
        <v>33</v>
      </c>
      <c r="D36" s="499"/>
      <c r="E36" s="511"/>
      <c r="F36" s="512"/>
      <c r="G36" s="512"/>
      <c r="H36" s="328" t="s">
        <v>587</v>
      </c>
      <c r="I36" s="513"/>
      <c r="J36" s="513"/>
      <c r="K36" s="514"/>
      <c r="L36" s="13"/>
      <c r="M36" s="14"/>
      <c r="N36" s="14"/>
    </row>
    <row r="37" spans="1:14" ht="30" customHeight="1" x14ac:dyDescent="0.2">
      <c r="A37" s="1"/>
      <c r="B37" s="501"/>
      <c r="C37" s="498" t="s">
        <v>35</v>
      </c>
      <c r="D37" s="499"/>
      <c r="E37" s="12" t="s">
        <v>36</v>
      </c>
      <c r="F37" s="496"/>
      <c r="G37" s="496"/>
      <c r="H37" s="496"/>
      <c r="I37" s="496"/>
      <c r="J37" s="496"/>
      <c r="K37" s="496"/>
      <c r="L37" s="496"/>
      <c r="M37" s="496"/>
      <c r="N37" s="497"/>
    </row>
    <row r="38" spans="1:14" ht="30" customHeight="1" x14ac:dyDescent="0.2">
      <c r="A38" s="1"/>
      <c r="B38" s="501"/>
      <c r="C38" s="498" t="s">
        <v>37</v>
      </c>
      <c r="D38" s="499"/>
      <c r="E38" s="510"/>
      <c r="F38" s="510"/>
      <c r="G38" s="510"/>
      <c r="H38" s="510"/>
      <c r="I38" s="510"/>
      <c r="J38" s="510"/>
      <c r="K38" s="510"/>
      <c r="L38" s="510"/>
      <c r="M38" s="510"/>
      <c r="N38" s="510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4" ht="21.75" customHeight="1" x14ac:dyDescent="0.2">
      <c r="A40" s="1"/>
      <c r="B40" s="15"/>
      <c r="C40" s="15"/>
      <c r="D40" s="1"/>
      <c r="E40" s="1"/>
      <c r="F40" s="1"/>
      <c r="G40" s="1"/>
      <c r="H40" s="4" t="s">
        <v>6</v>
      </c>
      <c r="I40" s="518">
        <f>K9</f>
        <v>0</v>
      </c>
      <c r="J40" s="518"/>
      <c r="K40" s="518"/>
      <c r="L40" s="518"/>
      <c r="M40" s="519" t="s">
        <v>8</v>
      </c>
      <c r="N40" s="519"/>
    </row>
    <row r="41" spans="1:14" ht="21.75" customHeight="1" x14ac:dyDescent="0.2">
      <c r="A41" s="1"/>
      <c r="B41" s="10"/>
      <c r="C41" s="10"/>
      <c r="D41" s="1"/>
      <c r="E41" s="1"/>
      <c r="F41" s="1"/>
      <c r="G41" s="1"/>
      <c r="H41" s="502" t="s">
        <v>38</v>
      </c>
      <c r="I41" s="502"/>
      <c r="J41" s="503">
        <f>'目次＆入力ｼｰﾄ'!D33</f>
        <v>0</v>
      </c>
      <c r="K41" s="503"/>
      <c r="L41" s="503"/>
      <c r="M41" s="503"/>
      <c r="N41" s="503"/>
    </row>
    <row r="42" spans="1:14" ht="21.75" customHeight="1" x14ac:dyDescent="0.2">
      <c r="A42" s="1"/>
      <c r="B42" s="15"/>
      <c r="C42" s="15"/>
      <c r="D42" s="1"/>
      <c r="E42" s="1"/>
      <c r="F42" s="1"/>
      <c r="G42" s="1"/>
      <c r="H42" s="4" t="s">
        <v>39</v>
      </c>
      <c r="I42" s="503">
        <f>'目次＆入力ｼｰﾄ'!D34</f>
        <v>0</v>
      </c>
      <c r="J42" s="503"/>
      <c r="K42" s="503"/>
      <c r="L42" s="503"/>
      <c r="M42" s="503"/>
      <c r="N42" s="503"/>
    </row>
    <row r="43" spans="1:14" ht="21.75" customHeight="1" x14ac:dyDescent="0.2">
      <c r="A43" s="1"/>
      <c r="B43" s="10"/>
      <c r="C43" s="10"/>
      <c r="D43" s="1"/>
      <c r="E43" s="1"/>
      <c r="F43" s="1"/>
      <c r="G43" s="1"/>
      <c r="H43" s="10"/>
      <c r="I43" s="5" t="s">
        <v>40</v>
      </c>
      <c r="J43" s="329">
        <f>'目次＆入力ｼｰﾄ'!D35</f>
        <v>0</v>
      </c>
      <c r="K43" s="330" t="s">
        <v>34</v>
      </c>
      <c r="L43" s="331">
        <f>'目次＆入力ｼｰﾄ'!F35</f>
        <v>0</v>
      </c>
      <c r="M43" s="332" t="s">
        <v>34</v>
      </c>
      <c r="N43" s="333">
        <f>'目次＆入力ｼｰﾄ'!H35</f>
        <v>0</v>
      </c>
    </row>
    <row r="44" spans="1:14" ht="21.75" customHeight="1" thickBot="1" x14ac:dyDescent="0.25">
      <c r="A44" s="1"/>
      <c r="B44" s="10"/>
      <c r="C44" s="10"/>
      <c r="D44" s="1"/>
      <c r="E44" s="1"/>
      <c r="F44" s="1"/>
      <c r="G44" s="1"/>
      <c r="H44" s="10"/>
      <c r="I44" s="5" t="s">
        <v>41</v>
      </c>
      <c r="J44" s="334">
        <f>'目次＆入力ｼｰﾄ'!D36</f>
        <v>0</v>
      </c>
      <c r="K44" s="330" t="s">
        <v>34</v>
      </c>
      <c r="L44" s="331">
        <f>'目次＆入力ｼｰﾄ'!F36</f>
        <v>0</v>
      </c>
      <c r="M44" s="332" t="s">
        <v>34</v>
      </c>
      <c r="N44" s="333">
        <f>'目次＆入力ｼｰﾄ'!H36</f>
        <v>0</v>
      </c>
    </row>
    <row r="45" spans="1:14" ht="21.75" customHeight="1" thickBot="1" x14ac:dyDescent="0.25">
      <c r="A45" s="505" t="s">
        <v>656</v>
      </c>
      <c r="B45" s="506"/>
      <c r="C45" s="504" t="str">
        <f>事務局使用!B6</f>
        <v>５月９日（金）</v>
      </c>
      <c r="D45" s="504"/>
      <c r="E45" s="175" t="s">
        <v>657</v>
      </c>
      <c r="F45" s="1"/>
      <c r="H45" s="6" t="s">
        <v>42</v>
      </c>
      <c r="I45" s="508">
        <f>'目次＆入力ｼｰﾄ'!C37</f>
        <v>0</v>
      </c>
      <c r="J45" s="508"/>
      <c r="K45" s="330" t="s">
        <v>43</v>
      </c>
      <c r="L45" s="509">
        <f>'目次＆入力ｼｰﾄ'!F37</f>
        <v>0</v>
      </c>
      <c r="M45" s="509"/>
      <c r="N45" s="509"/>
    </row>
    <row r="46" spans="1:14" ht="14.4" x14ac:dyDescent="0.2">
      <c r="B46" s="16"/>
      <c r="C46" s="16"/>
      <c r="D46" s="16"/>
      <c r="E46" s="16"/>
      <c r="F46" s="16"/>
      <c r="G46" s="16"/>
      <c r="H46" s="17"/>
    </row>
    <row r="47" spans="1:14" ht="23.25" customHeight="1" x14ac:dyDescent="0.2">
      <c r="F47" s="16"/>
    </row>
  </sheetData>
  <mergeCells count="55">
    <mergeCell ref="O9:P9"/>
    <mergeCell ref="K9:N9"/>
    <mergeCell ref="H13:J13"/>
    <mergeCell ref="B25:C25"/>
    <mergeCell ref="C29:D29"/>
    <mergeCell ref="D25:E25"/>
    <mergeCell ref="B29:B31"/>
    <mergeCell ref="I29:J29"/>
    <mergeCell ref="I30:J30"/>
    <mergeCell ref="E31:H31"/>
    <mergeCell ref="I10:O10"/>
    <mergeCell ref="I11:O11"/>
    <mergeCell ref="I2:J2"/>
    <mergeCell ref="A4:G4"/>
    <mergeCell ref="A5:G5"/>
    <mergeCell ref="A6:G6"/>
    <mergeCell ref="I9:J9"/>
    <mergeCell ref="M32:N32"/>
    <mergeCell ref="I45:J45"/>
    <mergeCell ref="L45:N45"/>
    <mergeCell ref="B33:D33"/>
    <mergeCell ref="B34:B35"/>
    <mergeCell ref="E34:N34"/>
    <mergeCell ref="E35:N35"/>
    <mergeCell ref="B36:B38"/>
    <mergeCell ref="E36:G36"/>
    <mergeCell ref="I36:K36"/>
    <mergeCell ref="F37:N37"/>
    <mergeCell ref="E38:N38"/>
    <mergeCell ref="E32:G32"/>
    <mergeCell ref="E33:H33"/>
    <mergeCell ref="I40:L40"/>
    <mergeCell ref="M40:N40"/>
    <mergeCell ref="H41:I41"/>
    <mergeCell ref="J41:N41"/>
    <mergeCell ref="I42:N42"/>
    <mergeCell ref="C45:D45"/>
    <mergeCell ref="A45:B45"/>
    <mergeCell ref="E29:H29"/>
    <mergeCell ref="E30:H30"/>
    <mergeCell ref="C38:D38"/>
    <mergeCell ref="D15:G15"/>
    <mergeCell ref="A15:C15"/>
    <mergeCell ref="C34:D34"/>
    <mergeCell ref="C35:D35"/>
    <mergeCell ref="C36:D36"/>
    <mergeCell ref="C37:D37"/>
    <mergeCell ref="B32:D32"/>
    <mergeCell ref="C30:D30"/>
    <mergeCell ref="C31:D31"/>
    <mergeCell ref="A8:G8"/>
    <mergeCell ref="C13:G13"/>
    <mergeCell ref="B20:C20"/>
    <mergeCell ref="B21:C21"/>
    <mergeCell ref="F25:H25"/>
  </mergeCells>
  <phoneticPr fontId="3"/>
  <conditionalFormatting sqref="D15 D20:D21 D25:E25 E36 E34:N35 E38:N38 F37:N37 I45 J43:J44 L2 L43:L44 L45:N45 N2 N43:N44">
    <cfRule type="containsBlanks" dxfId="1041" priority="13">
      <formula>LEN(TRIM(D2))=0</formula>
    </cfRule>
  </conditionalFormatting>
  <conditionalFormatting sqref="D20:D21 D25:E25 E31:E33 E36:G36 E29:I30 E34:N35 E38:N38 F37:N37 I45:J45 I36:K36 J43:J44 L43:L44 L45:N45 N43:N44">
    <cfRule type="containsBlanks" dxfId="1040" priority="7">
      <formula>LEN(TRIM(D20))=0</formula>
    </cfRule>
  </conditionalFormatting>
  <conditionalFormatting sqref="E29:E33 E29:I30">
    <cfRule type="containsBlanks" dxfId="1039" priority="8">
      <formula>LEN(TRIM(E29))=0</formula>
    </cfRule>
  </conditionalFormatting>
  <conditionalFormatting sqref="E32:G32">
    <cfRule type="cellIs" dxfId="1038" priority="1" operator="equal">
      <formula>""</formula>
    </cfRule>
  </conditionalFormatting>
  <conditionalFormatting sqref="H13:J13">
    <cfRule type="containsBlanks" dxfId="1037" priority="12">
      <formula>LEN(TRIM(H13))=0</formula>
    </cfRule>
  </conditionalFormatting>
  <conditionalFormatting sqref="I2">
    <cfRule type="containsBlanks" dxfId="1036" priority="4">
      <formula>LEN(TRIM(I2))=0</formula>
    </cfRule>
    <cfRule type="containsBlanks" dxfId="1035" priority="5">
      <formula>LEN(TRIM(I2))=0</formula>
    </cfRule>
  </conditionalFormatting>
  <conditionalFormatting sqref="I29:I30">
    <cfRule type="cellIs" dxfId="1034" priority="2" operator="equal">
      <formula>""</formula>
    </cfRule>
  </conditionalFormatting>
  <conditionalFormatting sqref="I36:K36">
    <cfRule type="containsBlanks" dxfId="1033" priority="11">
      <formula>LEN(TRIM(I36))=0</formula>
    </cfRule>
  </conditionalFormatting>
  <conditionalFormatting sqref="L2 N2">
    <cfRule type="containsBlanks" dxfId="1032" priority="6">
      <formula>LEN(TRIM(L2))=0</formula>
    </cfRule>
  </conditionalFormatting>
  <dataValidations count="3">
    <dataValidation type="list" allowBlank="1" showInputMessage="1" showErrorMessage="1" sqref="I29" xr:uid="{00000000-0002-0000-0100-000000000000}">
      <formula1>"銀行,信金,信組,農協,その他"</formula1>
    </dataValidation>
    <dataValidation type="list" allowBlank="1" showInputMessage="1" showErrorMessage="1" sqref="I30" xr:uid="{00000000-0002-0000-0100-000001000000}">
      <formula1>"支店,出張所,代理店"</formula1>
    </dataValidation>
    <dataValidation type="list" allowBlank="1" showInputMessage="1" showErrorMessage="1" sqref="E32:G32" xr:uid="{00000000-0002-0000-0100-000002000000}">
      <formula1>"普通,当座,積立,定期"</formula1>
    </dataValidation>
  </dataValidations>
  <pageMargins left="0.63" right="0.16" top="0.47244094488188981" bottom="0.27559055118110237" header="0.31496062992125984" footer="0.1574803149606299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様式６リスト!$J$2:$J$70</xm:f>
          </x14:formula1>
          <xm:sqref>E38:N38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R66"/>
  <sheetViews>
    <sheetView workbookViewId="0">
      <selection activeCell="E1" sqref="E1:N1"/>
    </sheetView>
  </sheetViews>
  <sheetFormatPr defaultColWidth="9" defaultRowHeight="13.2" x14ac:dyDescent="0.2"/>
  <cols>
    <col min="1" max="1" width="9" style="78"/>
    <col min="2" max="6" width="5.21875" style="224" customWidth="1"/>
    <col min="7" max="17" width="5.21875" style="78" customWidth="1"/>
    <col min="18" max="16384" width="9" style="78"/>
  </cols>
  <sheetData>
    <row r="1" spans="2:18" ht="25.8" x14ac:dyDescent="0.2">
      <c r="B1" t="s">
        <v>625</v>
      </c>
      <c r="C1" s="99"/>
      <c r="D1" s="100"/>
      <c r="E1" s="1228" t="s">
        <v>627</v>
      </c>
      <c r="F1" s="1228"/>
      <c r="G1" s="1228"/>
      <c r="H1" s="1228"/>
      <c r="I1" s="1228"/>
      <c r="J1" s="1228"/>
      <c r="K1" s="1228"/>
      <c r="L1" s="1228"/>
      <c r="M1" s="1228"/>
      <c r="N1" s="1228"/>
      <c r="O1" s="101"/>
      <c r="P1" s="100"/>
      <c r="Q1" s="100"/>
    </row>
    <row r="2" spans="2:18" ht="30.75" customHeight="1" x14ac:dyDescent="0.2"/>
    <row r="3" spans="2:18" ht="24" customHeight="1" x14ac:dyDescent="0.2">
      <c r="E3" s="78"/>
      <c r="F3" s="221" t="s">
        <v>433</v>
      </c>
      <c r="G3" s="1252">
        <f>'目次＆入力ｼｰﾄ'!D28</f>
        <v>0</v>
      </c>
      <c r="H3" s="1253"/>
      <c r="I3" s="1253"/>
      <c r="J3" s="1253"/>
      <c r="K3" s="1253"/>
      <c r="L3" s="1253"/>
      <c r="M3" s="1254"/>
      <c r="N3" s="1255" t="s">
        <v>622</v>
      </c>
      <c r="O3" s="1256"/>
    </row>
    <row r="4" spans="2:18" ht="12" customHeight="1" thickBot="1" x14ac:dyDescent="0.25">
      <c r="H4" s="221"/>
      <c r="I4" s="224"/>
      <c r="J4" s="224"/>
      <c r="K4" s="224"/>
      <c r="L4" s="224"/>
      <c r="M4" s="224"/>
      <c r="N4" s="224"/>
      <c r="O4" s="224"/>
      <c r="P4" s="224"/>
      <c r="Q4" s="224"/>
    </row>
    <row r="5" spans="2:18" ht="34.5" customHeight="1" thickBot="1" x14ac:dyDescent="0.25">
      <c r="B5" s="78"/>
      <c r="D5" s="1257" t="s">
        <v>435</v>
      </c>
      <c r="E5" s="1258"/>
      <c r="F5" s="560" t="s">
        <v>784</v>
      </c>
      <c r="G5" s="560"/>
      <c r="H5" s="1259" t="s">
        <v>436</v>
      </c>
      <c r="I5" s="1258"/>
      <c r="J5" s="560" t="s">
        <v>784</v>
      </c>
      <c r="K5" s="455"/>
      <c r="L5" s="1260" t="s">
        <v>745</v>
      </c>
      <c r="M5" s="1261"/>
      <c r="N5" s="1262"/>
      <c r="O5" s="1263"/>
      <c r="P5" s="224"/>
      <c r="Q5" s="224"/>
      <c r="R5" s="224"/>
    </row>
    <row r="6" spans="2:18" ht="24" customHeight="1" x14ac:dyDescent="0.2">
      <c r="H6" s="221"/>
      <c r="I6" s="224"/>
      <c r="J6" s="224"/>
      <c r="K6" s="224"/>
      <c r="L6" s="265"/>
      <c r="M6" s="224"/>
      <c r="O6" s="266" t="s">
        <v>437</v>
      </c>
      <c r="P6" s="224"/>
      <c r="Q6" s="224"/>
    </row>
    <row r="7" spans="2:18" ht="24" customHeight="1" thickBot="1" x14ac:dyDescent="0.25">
      <c r="H7" s="221"/>
      <c r="I7" s="224"/>
      <c r="J7" s="224"/>
      <c r="K7" s="224"/>
      <c r="L7" s="224"/>
      <c r="M7" s="224"/>
      <c r="N7" s="224"/>
      <c r="O7" s="224"/>
      <c r="P7" s="224"/>
      <c r="Q7" s="224"/>
    </row>
    <row r="8" spans="2:18" ht="30" customHeight="1" thickBot="1" x14ac:dyDescent="0.25">
      <c r="B8" s="1251" t="str">
        <f>事務局使用!D3</f>
        <v>令和７年度</v>
      </c>
      <c r="C8" s="1251"/>
      <c r="D8" s="560" t="s">
        <v>438</v>
      </c>
      <c r="E8" s="560"/>
      <c r="F8" s="216" t="s">
        <v>439</v>
      </c>
      <c r="G8" s="1243"/>
      <c r="H8" s="1244"/>
      <c r="I8" s="217" t="s">
        <v>241</v>
      </c>
      <c r="J8" s="1243"/>
      <c r="K8" s="1244"/>
      <c r="L8" s="223" t="s">
        <v>242</v>
      </c>
      <c r="M8" s="1243"/>
      <c r="N8" s="1244"/>
      <c r="O8" s="223" t="s">
        <v>243</v>
      </c>
    </row>
    <row r="9" spans="2:18" ht="24" customHeight="1" x14ac:dyDescent="0.2">
      <c r="H9" s="221"/>
      <c r="I9" s="224"/>
      <c r="J9" s="224"/>
      <c r="K9" s="224"/>
      <c r="L9" s="224"/>
      <c r="M9" s="224"/>
      <c r="N9" s="224"/>
      <c r="O9" s="224"/>
      <c r="P9" s="224"/>
      <c r="Q9" s="224"/>
    </row>
    <row r="10" spans="2:18" ht="21" customHeight="1" thickBot="1" x14ac:dyDescent="0.25">
      <c r="B10" s="1250" t="s">
        <v>440</v>
      </c>
      <c r="C10" s="1250"/>
      <c r="D10" s="1250"/>
      <c r="E10" s="1250"/>
      <c r="F10" s="1250" t="s">
        <v>441</v>
      </c>
      <c r="G10" s="1250"/>
      <c r="H10" s="1250"/>
      <c r="I10" s="1250"/>
      <c r="J10" s="1250"/>
      <c r="K10" s="1250"/>
      <c r="L10" s="1250" t="s">
        <v>442</v>
      </c>
      <c r="M10" s="1250"/>
      <c r="N10" s="1250"/>
      <c r="O10" s="1250"/>
      <c r="P10" s="224"/>
      <c r="Q10" s="224"/>
    </row>
    <row r="11" spans="2:18" ht="23.25" customHeight="1" x14ac:dyDescent="0.2">
      <c r="B11" s="1245"/>
      <c r="C11" s="1246"/>
      <c r="D11" s="1246"/>
      <c r="E11" s="1246"/>
      <c r="F11" s="1247"/>
      <c r="G11" s="1247"/>
      <c r="H11" s="1247"/>
      <c r="I11" s="1247"/>
      <c r="J11" s="1247"/>
      <c r="K11" s="1247"/>
      <c r="L11" s="1248"/>
      <c r="M11" s="1248"/>
      <c r="N11" s="1248"/>
      <c r="O11" s="1249"/>
    </row>
    <row r="12" spans="2:18" ht="23.25" customHeight="1" x14ac:dyDescent="0.2">
      <c r="B12" s="1237"/>
      <c r="C12" s="1238"/>
      <c r="D12" s="1238"/>
      <c r="E12" s="1239"/>
      <c r="F12" s="1240"/>
      <c r="G12" s="1240"/>
      <c r="H12" s="1240"/>
      <c r="I12" s="1240"/>
      <c r="J12" s="1240"/>
      <c r="K12" s="1240"/>
      <c r="L12" s="1241"/>
      <c r="M12" s="1241"/>
      <c r="N12" s="1241"/>
      <c r="O12" s="1242"/>
    </row>
    <row r="13" spans="2:18" ht="23.25" customHeight="1" x14ac:dyDescent="0.2">
      <c r="B13" s="1237"/>
      <c r="C13" s="1238"/>
      <c r="D13" s="1238"/>
      <c r="E13" s="1239"/>
      <c r="F13" s="1240"/>
      <c r="G13" s="1240"/>
      <c r="H13" s="1240"/>
      <c r="I13" s="1240"/>
      <c r="J13" s="1240"/>
      <c r="K13" s="1240"/>
      <c r="L13" s="1241"/>
      <c r="M13" s="1241"/>
      <c r="N13" s="1241"/>
      <c r="O13" s="1242"/>
    </row>
    <row r="14" spans="2:18" ht="23.25" customHeight="1" x14ac:dyDescent="0.2">
      <c r="B14" s="1237"/>
      <c r="C14" s="1238"/>
      <c r="D14" s="1238"/>
      <c r="E14" s="1239"/>
      <c r="F14" s="1240"/>
      <c r="G14" s="1240"/>
      <c r="H14" s="1240"/>
      <c r="I14" s="1240"/>
      <c r="J14" s="1240"/>
      <c r="K14" s="1240"/>
      <c r="L14" s="1241"/>
      <c r="M14" s="1241"/>
      <c r="N14" s="1241"/>
      <c r="O14" s="1242"/>
    </row>
    <row r="15" spans="2:18" ht="23.25" customHeight="1" x14ac:dyDescent="0.2">
      <c r="B15" s="1237"/>
      <c r="C15" s="1238"/>
      <c r="D15" s="1238"/>
      <c r="E15" s="1239"/>
      <c r="F15" s="1240"/>
      <c r="G15" s="1240"/>
      <c r="H15" s="1240"/>
      <c r="I15" s="1240"/>
      <c r="J15" s="1240"/>
      <c r="K15" s="1240"/>
      <c r="L15" s="1241"/>
      <c r="M15" s="1241"/>
      <c r="N15" s="1241"/>
      <c r="O15" s="1242"/>
    </row>
    <row r="16" spans="2:18" ht="23.25" customHeight="1" x14ac:dyDescent="0.2">
      <c r="B16" s="1237"/>
      <c r="C16" s="1238"/>
      <c r="D16" s="1238"/>
      <c r="E16" s="1239"/>
      <c r="F16" s="1240"/>
      <c r="G16" s="1240"/>
      <c r="H16" s="1240"/>
      <c r="I16" s="1240"/>
      <c r="J16" s="1240"/>
      <c r="K16" s="1240"/>
      <c r="L16" s="1241"/>
      <c r="M16" s="1241"/>
      <c r="N16" s="1241"/>
      <c r="O16" s="1242"/>
    </row>
    <row r="17" spans="2:16" ht="23.25" customHeight="1" x14ac:dyDescent="0.2">
      <c r="B17" s="1237"/>
      <c r="C17" s="1238"/>
      <c r="D17" s="1238"/>
      <c r="E17" s="1239"/>
      <c r="F17" s="1240"/>
      <c r="G17" s="1240"/>
      <c r="H17" s="1240"/>
      <c r="I17" s="1240"/>
      <c r="J17" s="1240"/>
      <c r="K17" s="1240"/>
      <c r="L17" s="1241"/>
      <c r="M17" s="1241"/>
      <c r="N17" s="1241"/>
      <c r="O17" s="1242"/>
    </row>
    <row r="18" spans="2:16" ht="23.25" customHeight="1" x14ac:dyDescent="0.2">
      <c r="B18" s="1237"/>
      <c r="C18" s="1238"/>
      <c r="D18" s="1238"/>
      <c r="E18" s="1239"/>
      <c r="F18" s="1240"/>
      <c r="G18" s="1240"/>
      <c r="H18" s="1240"/>
      <c r="I18" s="1240"/>
      <c r="J18" s="1240"/>
      <c r="K18" s="1240"/>
      <c r="L18" s="1241"/>
      <c r="M18" s="1241"/>
      <c r="N18" s="1241"/>
      <c r="O18" s="1242"/>
    </row>
    <row r="19" spans="2:16" ht="23.25" customHeight="1" x14ac:dyDescent="0.2">
      <c r="B19" s="1237"/>
      <c r="C19" s="1238"/>
      <c r="D19" s="1238"/>
      <c r="E19" s="1239"/>
      <c r="F19" s="1240"/>
      <c r="G19" s="1240"/>
      <c r="H19" s="1240"/>
      <c r="I19" s="1240"/>
      <c r="J19" s="1240"/>
      <c r="K19" s="1240"/>
      <c r="L19" s="1241"/>
      <c r="M19" s="1241"/>
      <c r="N19" s="1241"/>
      <c r="O19" s="1242"/>
    </row>
    <row r="20" spans="2:16" ht="23.25" customHeight="1" x14ac:dyDescent="0.2">
      <c r="B20" s="1237"/>
      <c r="C20" s="1238"/>
      <c r="D20" s="1238"/>
      <c r="E20" s="1239"/>
      <c r="F20" s="1240"/>
      <c r="G20" s="1240"/>
      <c r="H20" s="1240"/>
      <c r="I20" s="1240"/>
      <c r="J20" s="1240"/>
      <c r="K20" s="1240"/>
      <c r="L20" s="1241"/>
      <c r="M20" s="1241"/>
      <c r="N20" s="1241"/>
      <c r="O20" s="1242"/>
    </row>
    <row r="21" spans="2:16" ht="23.25" customHeight="1" x14ac:dyDescent="0.2">
      <c r="B21" s="1237"/>
      <c r="C21" s="1238"/>
      <c r="D21" s="1238"/>
      <c r="E21" s="1239"/>
      <c r="F21" s="1240"/>
      <c r="G21" s="1240"/>
      <c r="H21" s="1240"/>
      <c r="I21" s="1240"/>
      <c r="J21" s="1240"/>
      <c r="K21" s="1240"/>
      <c r="L21" s="1241"/>
      <c r="M21" s="1241"/>
      <c r="N21" s="1241"/>
      <c r="O21" s="1242"/>
    </row>
    <row r="22" spans="2:16" ht="23.25" customHeight="1" thickBot="1" x14ac:dyDescent="0.25">
      <c r="B22" s="1229"/>
      <c r="C22" s="1230"/>
      <c r="D22" s="1230"/>
      <c r="E22" s="1231"/>
      <c r="F22" s="1232"/>
      <c r="G22" s="1232"/>
      <c r="H22" s="1232"/>
      <c r="I22" s="1232"/>
      <c r="J22" s="1232"/>
      <c r="K22" s="1232"/>
      <c r="L22" s="1233"/>
      <c r="M22" s="1233"/>
      <c r="N22" s="1233"/>
      <c r="O22" s="1234"/>
    </row>
    <row r="23" spans="2:16" ht="23.25" customHeight="1" x14ac:dyDescent="0.2">
      <c r="B23" s="1235" t="s">
        <v>443</v>
      </c>
      <c r="C23" s="1235"/>
      <c r="D23" s="1235"/>
      <c r="E23" s="1235"/>
      <c r="F23" s="1235"/>
      <c r="G23" s="1235"/>
      <c r="H23" s="1235"/>
      <c r="I23" s="1235"/>
      <c r="J23" s="1235"/>
      <c r="K23" s="1235"/>
      <c r="L23" s="1236">
        <f>SUM(L11:O22)</f>
        <v>0</v>
      </c>
      <c r="M23" s="1236"/>
      <c r="N23" s="1236"/>
      <c r="O23" s="1236"/>
    </row>
    <row r="24" spans="2:16" x14ac:dyDescent="0.2">
      <c r="B24" s="78"/>
      <c r="C24" s="78"/>
      <c r="D24" s="78"/>
      <c r="E24" s="78"/>
      <c r="F24" s="78"/>
    </row>
    <row r="25" spans="2:16" ht="14.4" x14ac:dyDescent="0.2">
      <c r="B25" s="102" t="s">
        <v>444</v>
      </c>
      <c r="C25" s="78"/>
      <c r="D25" s="78"/>
      <c r="E25" s="78"/>
      <c r="F25" s="78"/>
    </row>
    <row r="26" spans="2:16" x14ac:dyDescent="0.2">
      <c r="B26" s="78"/>
      <c r="C26" s="78"/>
      <c r="D26" s="78"/>
      <c r="E26" s="78"/>
      <c r="F26" s="78"/>
    </row>
    <row r="27" spans="2:16" ht="13.8" x14ac:dyDescent="0.2"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spans="2:16" ht="19.2" x14ac:dyDescent="0.2">
      <c r="B28" s="604" t="s">
        <v>445</v>
      </c>
      <c r="C28" s="604"/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</row>
    <row r="29" spans="2:16" ht="19.2" x14ac:dyDescent="0.2"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2:16" ht="19.8" thickBot="1" x14ac:dyDescent="0.3">
      <c r="B30" s="78"/>
      <c r="C30" s="78"/>
      <c r="D30" s="105"/>
      <c r="E30" s="106" t="s">
        <v>446</v>
      </c>
      <c r="F30" s="107"/>
      <c r="G30" s="107"/>
      <c r="H30" s="107"/>
      <c r="I30" s="107"/>
      <c r="J30" s="107"/>
      <c r="K30" s="107"/>
      <c r="L30" s="108" t="s">
        <v>447</v>
      </c>
      <c r="M30" s="105"/>
      <c r="N30" s="105"/>
      <c r="O30" s="62"/>
      <c r="P30" s="62"/>
    </row>
    <row r="31" spans="2:16" x14ac:dyDescent="0.2">
      <c r="B31" s="62"/>
      <c r="C31" s="105"/>
      <c r="D31" s="105"/>
      <c r="E31" s="105"/>
      <c r="F31" s="105"/>
      <c r="G31" s="105"/>
      <c r="H31" s="105"/>
      <c r="I31" s="105"/>
      <c r="J31" s="105"/>
      <c r="K31" s="62"/>
      <c r="L31" s="62"/>
      <c r="M31" s="62"/>
    </row>
    <row r="32" spans="2:16" x14ac:dyDescent="0.2">
      <c r="B32" s="220" t="s">
        <v>448</v>
      </c>
      <c r="C32" s="105"/>
      <c r="D32" s="105"/>
      <c r="E32" s="105"/>
      <c r="F32" s="105"/>
      <c r="G32" s="105"/>
      <c r="H32" s="105"/>
      <c r="I32" s="105"/>
      <c r="J32" s="105"/>
      <c r="K32" s="62"/>
      <c r="L32" s="62"/>
      <c r="M32" s="62"/>
    </row>
    <row r="33" spans="2:15" ht="22.5" customHeight="1" x14ac:dyDescent="0.2">
      <c r="B33" s="1"/>
      <c r="C33" s="1"/>
      <c r="D33" s="1"/>
      <c r="E33" s="1"/>
      <c r="F33" s="1"/>
      <c r="G33" s="1"/>
      <c r="H33" s="1"/>
      <c r="I33" s="224"/>
      <c r="J33" s="105"/>
      <c r="K33" s="224" t="s">
        <v>241</v>
      </c>
      <c r="L33" s="105"/>
      <c r="M33" s="224" t="s">
        <v>242</v>
      </c>
      <c r="N33" s="105"/>
      <c r="O33" s="224" t="s">
        <v>243</v>
      </c>
    </row>
    <row r="34" spans="2:15" x14ac:dyDescent="0.2">
      <c r="B34" s="220"/>
      <c r="C34" s="105"/>
      <c r="D34" s="105"/>
      <c r="E34" s="105"/>
      <c r="F34" s="105"/>
      <c r="G34" s="105"/>
      <c r="H34" s="105"/>
      <c r="I34" s="105"/>
      <c r="J34" s="105"/>
      <c r="K34" s="62"/>
      <c r="L34" s="62"/>
      <c r="M34" s="62"/>
    </row>
    <row r="35" spans="2:15" ht="26.25" customHeight="1" x14ac:dyDescent="0.2">
      <c r="B35" s="493" t="s">
        <v>449</v>
      </c>
      <c r="C35" s="493"/>
      <c r="D35" s="493"/>
      <c r="E35" s="234"/>
      <c r="F35" s="234"/>
      <c r="G35" s="234"/>
      <c r="H35" s="234"/>
      <c r="I35" s="234"/>
      <c r="J35" s="234"/>
      <c r="K35" s="234"/>
      <c r="L35" s="234"/>
      <c r="M35" s="234"/>
    </row>
    <row r="36" spans="2:15" x14ac:dyDescent="0.2">
      <c r="B36" s="220"/>
      <c r="C36" s="105"/>
      <c r="D36" s="105"/>
      <c r="E36" s="105"/>
      <c r="F36" s="105"/>
      <c r="G36" s="105"/>
      <c r="H36" s="105"/>
      <c r="I36" s="105"/>
      <c r="J36" s="105"/>
      <c r="K36" s="62"/>
      <c r="L36" s="62"/>
    </row>
    <row r="37" spans="2:15" ht="26.25" customHeight="1" x14ac:dyDescent="0.2">
      <c r="B37" s="1226" t="s">
        <v>450</v>
      </c>
      <c r="C37" s="1226"/>
      <c r="D37" s="1226"/>
      <c r="E37" s="234"/>
      <c r="F37" s="234"/>
      <c r="G37" s="234"/>
      <c r="H37" s="234"/>
      <c r="I37" s="234"/>
      <c r="J37" s="234"/>
      <c r="K37" s="234"/>
      <c r="L37" s="234"/>
      <c r="M37" s="218"/>
      <c r="N37" s="1227" t="s">
        <v>451</v>
      </c>
      <c r="O37" s="1227"/>
    </row>
    <row r="38" spans="2:15" x14ac:dyDescent="0.2">
      <c r="B38" s="78"/>
      <c r="C38" s="78"/>
      <c r="D38" s="78"/>
      <c r="E38" s="78"/>
      <c r="F38" s="78"/>
    </row>
    <row r="39" spans="2:15" x14ac:dyDescent="0.2">
      <c r="B39" s="78"/>
      <c r="C39" s="78"/>
      <c r="D39" s="78"/>
      <c r="E39" s="78"/>
      <c r="F39" s="78"/>
    </row>
    <row r="40" spans="2:15" x14ac:dyDescent="0.2">
      <c r="B40" s="78"/>
      <c r="C40" s="78"/>
      <c r="D40" s="78"/>
      <c r="E40" s="78"/>
      <c r="F40" s="78"/>
    </row>
    <row r="41" spans="2:15" x14ac:dyDescent="0.2">
      <c r="B41" s="78"/>
      <c r="C41" s="78"/>
      <c r="D41" s="78"/>
      <c r="E41" s="78"/>
      <c r="F41" s="78"/>
    </row>
    <row r="42" spans="2:15" x14ac:dyDescent="0.2">
      <c r="B42" s="78"/>
      <c r="C42" s="78"/>
      <c r="D42" s="78"/>
      <c r="E42" s="78"/>
      <c r="F42" s="78"/>
    </row>
    <row r="43" spans="2:15" x14ac:dyDescent="0.2">
      <c r="B43" s="78"/>
      <c r="C43" s="78"/>
      <c r="D43" s="78"/>
      <c r="E43" s="78"/>
      <c r="F43" s="78"/>
    </row>
    <row r="44" spans="2:15" x14ac:dyDescent="0.2">
      <c r="B44" s="78"/>
      <c r="C44" s="78"/>
      <c r="D44" s="78"/>
      <c r="E44" s="78"/>
      <c r="F44" s="78"/>
    </row>
    <row r="45" spans="2:15" x14ac:dyDescent="0.2">
      <c r="B45" s="78"/>
      <c r="C45" s="78"/>
      <c r="D45" s="78"/>
      <c r="E45" s="78"/>
      <c r="F45" s="78"/>
    </row>
    <row r="46" spans="2:15" x14ac:dyDescent="0.2">
      <c r="B46" s="78"/>
      <c r="C46" s="78"/>
      <c r="D46" s="78"/>
      <c r="E46" s="78"/>
      <c r="F46" s="78"/>
    </row>
    <row r="47" spans="2:15" x14ac:dyDescent="0.2">
      <c r="B47" s="78"/>
      <c r="C47" s="78"/>
      <c r="D47" s="78"/>
      <c r="E47" s="78"/>
      <c r="F47" s="78"/>
    </row>
    <row r="48" spans="2:15" x14ac:dyDescent="0.2">
      <c r="B48" s="78"/>
      <c r="C48" s="78"/>
      <c r="D48" s="78"/>
      <c r="E48" s="78"/>
      <c r="F48" s="78"/>
    </row>
    <row r="49" s="78" customFormat="1" x14ac:dyDescent="0.2"/>
    <row r="50" s="78" customFormat="1" x14ac:dyDescent="0.2"/>
    <row r="51" s="78" customFormat="1" x14ac:dyDescent="0.2"/>
    <row r="52" s="78" customFormat="1" x14ac:dyDescent="0.2"/>
    <row r="53" s="78" customFormat="1" x14ac:dyDescent="0.2"/>
    <row r="54" s="78" customFormat="1" x14ac:dyDescent="0.2"/>
    <row r="55" s="78" customFormat="1" x14ac:dyDescent="0.2"/>
    <row r="56" s="78" customFormat="1" x14ac:dyDescent="0.2"/>
    <row r="57" s="78" customFormat="1" x14ac:dyDescent="0.2"/>
    <row r="58" s="78" customFormat="1" x14ac:dyDescent="0.2"/>
    <row r="59" s="78" customFormat="1" x14ac:dyDescent="0.2"/>
    <row r="60" s="78" customFormat="1" x14ac:dyDescent="0.2"/>
    <row r="61" s="78" customFormat="1" x14ac:dyDescent="0.2"/>
    <row r="62" s="78" customFormat="1" x14ac:dyDescent="0.2"/>
    <row r="63" s="78" customFormat="1" x14ac:dyDescent="0.2"/>
    <row r="64" s="78" customFormat="1" x14ac:dyDescent="0.2"/>
    <row r="65" s="78" customFormat="1" x14ac:dyDescent="0.2"/>
    <row r="66" s="78" customFormat="1" x14ac:dyDescent="0.2"/>
  </sheetData>
  <sheetProtection sheet="1" objects="1" scenarios="1"/>
  <mergeCells count="59">
    <mergeCell ref="L10:O10"/>
    <mergeCell ref="B11:E11"/>
    <mergeCell ref="F11:K11"/>
    <mergeCell ref="L11:O11"/>
    <mergeCell ref="B12:E12"/>
    <mergeCell ref="F12:K12"/>
    <mergeCell ref="L12:O12"/>
    <mergeCell ref="B10:E10"/>
    <mergeCell ref="F10:K10"/>
    <mergeCell ref="B8:C8"/>
    <mergeCell ref="D8:E8"/>
    <mergeCell ref="G8:H8"/>
    <mergeCell ref="J8:K8"/>
    <mergeCell ref="M8:N8"/>
    <mergeCell ref="E1:N1"/>
    <mergeCell ref="G3:M3"/>
    <mergeCell ref="N3:O3"/>
    <mergeCell ref="D5:E5"/>
    <mergeCell ref="F5:G5"/>
    <mergeCell ref="H5:I5"/>
    <mergeCell ref="J5:K5"/>
    <mergeCell ref="L5:M5"/>
    <mergeCell ref="N5:O5"/>
    <mergeCell ref="B13:E13"/>
    <mergeCell ref="F13:K13"/>
    <mergeCell ref="L13:O13"/>
    <mergeCell ref="B14:E14"/>
    <mergeCell ref="F14:K14"/>
    <mergeCell ref="L14:O14"/>
    <mergeCell ref="B15:E15"/>
    <mergeCell ref="F15:K15"/>
    <mergeCell ref="L15:O15"/>
    <mergeCell ref="B16:E16"/>
    <mergeCell ref="F16:K16"/>
    <mergeCell ref="L16:O16"/>
    <mergeCell ref="B17:E17"/>
    <mergeCell ref="F17:K17"/>
    <mergeCell ref="L17:O17"/>
    <mergeCell ref="B18:E18"/>
    <mergeCell ref="F18:K18"/>
    <mergeCell ref="L18:O18"/>
    <mergeCell ref="B19:E19"/>
    <mergeCell ref="F19:K19"/>
    <mergeCell ref="L19:O19"/>
    <mergeCell ref="B20:E20"/>
    <mergeCell ref="F20:K20"/>
    <mergeCell ref="L20:O20"/>
    <mergeCell ref="B21:E21"/>
    <mergeCell ref="F21:K21"/>
    <mergeCell ref="L21:O21"/>
    <mergeCell ref="B22:E22"/>
    <mergeCell ref="F22:K22"/>
    <mergeCell ref="L22:O22"/>
    <mergeCell ref="B23:K23"/>
    <mergeCell ref="L23:O23"/>
    <mergeCell ref="B28:O28"/>
    <mergeCell ref="B35:D35"/>
    <mergeCell ref="B37:D37"/>
    <mergeCell ref="N37:O37"/>
  </mergeCells>
  <phoneticPr fontId="3"/>
  <conditionalFormatting sqref="F11:O22 G8:H8 J8:K8 M8:N8">
    <cfRule type="containsBlanks" dxfId="881" priority="2">
      <formula>LEN(TRIM(F8))=0</formula>
    </cfRule>
    <cfRule type="containsBlanks" dxfId="880" priority="3">
      <formula>LEN(TRIM(F8))=0</formula>
    </cfRule>
  </conditionalFormatting>
  <conditionalFormatting sqref="B11:E22">
    <cfRule type="containsBlanks" dxfId="879" priority="1">
      <formula>LEN(TRIM(B11))=0</formula>
    </cfRule>
  </conditionalFormatting>
  <dataValidations count="1">
    <dataValidation type="list" allowBlank="1" showInputMessage="1" showErrorMessage="1" sqref="B11:E22" xr:uid="{8F7729B6-DB78-4E6D-953F-27451D1B9F26}">
      <formula1>"報償費,旅　費,需用費,役務費,使用料,賃貸料,その他"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1000000}">
          <x14:formula1>
            <xm:f>'\\scaf.pref.shiga.local\school\八日市高等学校\A00_学校内共有\◆全国高文連\Ｒ６(2024 )高文連\理事様式2023\理事様式2023\[Ｒ５(2023) 様式１５.xlsx]リスト'!#REF!</xm:f>
          </x14:formula1>
          <xm:sqref>I4:K4 I6:K7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R66"/>
  <sheetViews>
    <sheetView workbookViewId="0">
      <selection activeCell="Q2" sqref="Q2"/>
    </sheetView>
  </sheetViews>
  <sheetFormatPr defaultColWidth="9" defaultRowHeight="13.2" x14ac:dyDescent="0.2"/>
  <cols>
    <col min="1" max="1" width="9" style="78"/>
    <col min="2" max="6" width="5.21875" style="224" customWidth="1"/>
    <col min="7" max="17" width="5.21875" style="78" customWidth="1"/>
    <col min="18" max="16384" width="9" style="78"/>
  </cols>
  <sheetData>
    <row r="1" spans="2:18" ht="25.8" x14ac:dyDescent="0.2">
      <c r="B1" t="s">
        <v>626</v>
      </c>
      <c r="C1" s="99"/>
      <c r="D1" s="100"/>
      <c r="E1" s="1228" t="s">
        <v>628</v>
      </c>
      <c r="F1" s="1228"/>
      <c r="G1" s="1228"/>
      <c r="H1" s="1228"/>
      <c r="I1" s="1228"/>
      <c r="J1" s="1228"/>
      <c r="K1" s="1228"/>
      <c r="L1" s="1228"/>
      <c r="M1" s="1228"/>
      <c r="N1" s="1228"/>
      <c r="O1" s="101"/>
      <c r="P1" s="100"/>
      <c r="Q1" s="100"/>
    </row>
    <row r="2" spans="2:18" ht="30.75" customHeight="1" x14ac:dyDescent="0.2"/>
    <row r="3" spans="2:18" ht="24" customHeight="1" x14ac:dyDescent="0.2">
      <c r="E3" s="78"/>
      <c r="F3" s="221" t="s">
        <v>433</v>
      </c>
      <c r="G3" s="1252">
        <f>'目次＆入力ｼｰﾄ'!D28</f>
        <v>0</v>
      </c>
      <c r="H3" s="1253"/>
      <c r="I3" s="1253"/>
      <c r="J3" s="1253"/>
      <c r="K3" s="1253"/>
      <c r="L3" s="1253"/>
      <c r="M3" s="1254"/>
      <c r="N3" s="1255" t="s">
        <v>622</v>
      </c>
      <c r="O3" s="1256"/>
    </row>
    <row r="4" spans="2:18" ht="12" customHeight="1" thickBot="1" x14ac:dyDescent="0.25">
      <c r="H4" s="221"/>
      <c r="I4" s="224"/>
      <c r="J4" s="224"/>
      <c r="K4" s="224"/>
      <c r="L4" s="224"/>
      <c r="M4" s="224"/>
      <c r="N4" s="224"/>
      <c r="O4" s="224"/>
      <c r="P4" s="224"/>
      <c r="Q4" s="224"/>
    </row>
    <row r="5" spans="2:18" ht="34.5" customHeight="1" thickBot="1" x14ac:dyDescent="0.25">
      <c r="B5" s="78"/>
      <c r="D5" s="1257" t="s">
        <v>435</v>
      </c>
      <c r="E5" s="1258"/>
      <c r="F5" s="560" t="s">
        <v>784</v>
      </c>
      <c r="G5" s="560"/>
      <c r="H5" s="1259" t="s">
        <v>436</v>
      </c>
      <c r="I5" s="1258"/>
      <c r="J5" s="560" t="s">
        <v>784</v>
      </c>
      <c r="K5" s="455"/>
      <c r="L5" s="1260" t="s">
        <v>745</v>
      </c>
      <c r="M5" s="1261"/>
      <c r="N5" s="1262"/>
      <c r="O5" s="1263"/>
      <c r="P5" s="224"/>
      <c r="Q5" s="224"/>
      <c r="R5" s="224"/>
    </row>
    <row r="6" spans="2:18" ht="24" customHeight="1" x14ac:dyDescent="0.2">
      <c r="H6" s="221"/>
      <c r="I6" s="224"/>
      <c r="J6" s="224"/>
      <c r="K6" s="224"/>
      <c r="L6" s="265"/>
      <c r="M6" s="224"/>
      <c r="O6" s="266" t="s">
        <v>437</v>
      </c>
      <c r="P6" s="224"/>
      <c r="Q6" s="224"/>
    </row>
    <row r="7" spans="2:18" ht="24" customHeight="1" thickBot="1" x14ac:dyDescent="0.25">
      <c r="H7" s="221"/>
      <c r="I7" s="224"/>
      <c r="J7" s="224"/>
      <c r="K7" s="224"/>
      <c r="L7" s="224"/>
      <c r="M7" s="224"/>
      <c r="N7" s="224"/>
      <c r="O7" s="224"/>
      <c r="P7" s="224"/>
      <c r="Q7" s="224"/>
    </row>
    <row r="8" spans="2:18" ht="30" customHeight="1" thickBot="1" x14ac:dyDescent="0.25">
      <c r="B8" s="1251" t="str">
        <f>事務局使用!D3</f>
        <v>令和７年度</v>
      </c>
      <c r="C8" s="1251"/>
      <c r="D8" s="560" t="s">
        <v>438</v>
      </c>
      <c r="E8" s="560"/>
      <c r="F8" s="216" t="s">
        <v>439</v>
      </c>
      <c r="G8" s="1243"/>
      <c r="H8" s="1244"/>
      <c r="I8" s="217" t="s">
        <v>241</v>
      </c>
      <c r="J8" s="1243"/>
      <c r="K8" s="1244"/>
      <c r="L8" s="223" t="s">
        <v>242</v>
      </c>
      <c r="M8" s="1243"/>
      <c r="N8" s="1244"/>
      <c r="O8" s="223" t="s">
        <v>243</v>
      </c>
    </row>
    <row r="9" spans="2:18" ht="24" customHeight="1" x14ac:dyDescent="0.2">
      <c r="H9" s="221"/>
      <c r="I9" s="224"/>
      <c r="J9" s="224"/>
      <c r="K9" s="224"/>
      <c r="L9" s="224"/>
      <c r="M9" s="224"/>
      <c r="N9" s="224"/>
      <c r="O9" s="224"/>
      <c r="P9" s="224"/>
      <c r="Q9" s="224"/>
    </row>
    <row r="10" spans="2:18" ht="21" customHeight="1" thickBot="1" x14ac:dyDescent="0.25">
      <c r="B10" s="1250" t="s">
        <v>440</v>
      </c>
      <c r="C10" s="1250"/>
      <c r="D10" s="1250"/>
      <c r="E10" s="1250"/>
      <c r="F10" s="1250" t="s">
        <v>441</v>
      </c>
      <c r="G10" s="1250"/>
      <c r="H10" s="1250"/>
      <c r="I10" s="1250"/>
      <c r="J10" s="1250"/>
      <c r="K10" s="1250"/>
      <c r="L10" s="1250" t="s">
        <v>442</v>
      </c>
      <c r="M10" s="1250"/>
      <c r="N10" s="1250"/>
      <c r="O10" s="1250"/>
      <c r="P10" s="224"/>
      <c r="Q10" s="224"/>
    </row>
    <row r="11" spans="2:18" ht="23.25" customHeight="1" x14ac:dyDescent="0.2">
      <c r="B11" s="1245"/>
      <c r="C11" s="1246"/>
      <c r="D11" s="1246"/>
      <c r="E11" s="1246"/>
      <c r="F11" s="1247"/>
      <c r="G11" s="1247"/>
      <c r="H11" s="1247"/>
      <c r="I11" s="1247"/>
      <c r="J11" s="1247"/>
      <c r="K11" s="1247"/>
      <c r="L11" s="1248"/>
      <c r="M11" s="1248"/>
      <c r="N11" s="1248"/>
      <c r="O11" s="1249"/>
    </row>
    <row r="12" spans="2:18" ht="23.25" customHeight="1" x14ac:dyDescent="0.2">
      <c r="B12" s="1237"/>
      <c r="C12" s="1238"/>
      <c r="D12" s="1238"/>
      <c r="E12" s="1239"/>
      <c r="F12" s="1240"/>
      <c r="G12" s="1240"/>
      <c r="H12" s="1240"/>
      <c r="I12" s="1240"/>
      <c r="J12" s="1240"/>
      <c r="K12" s="1240"/>
      <c r="L12" s="1241"/>
      <c r="M12" s="1241"/>
      <c r="N12" s="1241"/>
      <c r="O12" s="1242"/>
    </row>
    <row r="13" spans="2:18" ht="23.25" customHeight="1" x14ac:dyDescent="0.2">
      <c r="B13" s="1237"/>
      <c r="C13" s="1238"/>
      <c r="D13" s="1238"/>
      <c r="E13" s="1239"/>
      <c r="F13" s="1240"/>
      <c r="G13" s="1240"/>
      <c r="H13" s="1240"/>
      <c r="I13" s="1240"/>
      <c r="J13" s="1240"/>
      <c r="K13" s="1240"/>
      <c r="L13" s="1241"/>
      <c r="M13" s="1241"/>
      <c r="N13" s="1241"/>
      <c r="O13" s="1242"/>
    </row>
    <row r="14" spans="2:18" ht="23.25" customHeight="1" x14ac:dyDescent="0.2">
      <c r="B14" s="1237"/>
      <c r="C14" s="1238"/>
      <c r="D14" s="1238"/>
      <c r="E14" s="1239"/>
      <c r="F14" s="1240"/>
      <c r="G14" s="1240"/>
      <c r="H14" s="1240"/>
      <c r="I14" s="1240"/>
      <c r="J14" s="1240"/>
      <c r="K14" s="1240"/>
      <c r="L14" s="1241"/>
      <c r="M14" s="1241"/>
      <c r="N14" s="1241"/>
      <c r="O14" s="1242"/>
    </row>
    <row r="15" spans="2:18" ht="23.25" customHeight="1" x14ac:dyDescent="0.2">
      <c r="B15" s="1237"/>
      <c r="C15" s="1238"/>
      <c r="D15" s="1238"/>
      <c r="E15" s="1239"/>
      <c r="F15" s="1240"/>
      <c r="G15" s="1240"/>
      <c r="H15" s="1240"/>
      <c r="I15" s="1240"/>
      <c r="J15" s="1240"/>
      <c r="K15" s="1240"/>
      <c r="L15" s="1241"/>
      <c r="M15" s="1241"/>
      <c r="N15" s="1241"/>
      <c r="O15" s="1242"/>
    </row>
    <row r="16" spans="2:18" ht="23.25" customHeight="1" x14ac:dyDescent="0.2">
      <c r="B16" s="1237"/>
      <c r="C16" s="1238"/>
      <c r="D16" s="1238"/>
      <c r="E16" s="1239"/>
      <c r="F16" s="1240"/>
      <c r="G16" s="1240"/>
      <c r="H16" s="1240"/>
      <c r="I16" s="1240"/>
      <c r="J16" s="1240"/>
      <c r="K16" s="1240"/>
      <c r="L16" s="1241"/>
      <c r="M16" s="1241"/>
      <c r="N16" s="1241"/>
      <c r="O16" s="1242"/>
    </row>
    <row r="17" spans="2:16" ht="23.25" customHeight="1" x14ac:dyDescent="0.2">
      <c r="B17" s="1237"/>
      <c r="C17" s="1238"/>
      <c r="D17" s="1238"/>
      <c r="E17" s="1239"/>
      <c r="F17" s="1240"/>
      <c r="G17" s="1240"/>
      <c r="H17" s="1240"/>
      <c r="I17" s="1240"/>
      <c r="J17" s="1240"/>
      <c r="K17" s="1240"/>
      <c r="L17" s="1241"/>
      <c r="M17" s="1241"/>
      <c r="N17" s="1241"/>
      <c r="O17" s="1242"/>
    </row>
    <row r="18" spans="2:16" ht="23.25" customHeight="1" x14ac:dyDescent="0.2">
      <c r="B18" s="1237"/>
      <c r="C18" s="1238"/>
      <c r="D18" s="1238"/>
      <c r="E18" s="1239"/>
      <c r="F18" s="1240"/>
      <c r="G18" s="1240"/>
      <c r="H18" s="1240"/>
      <c r="I18" s="1240"/>
      <c r="J18" s="1240"/>
      <c r="K18" s="1240"/>
      <c r="L18" s="1241"/>
      <c r="M18" s="1241"/>
      <c r="N18" s="1241"/>
      <c r="O18" s="1242"/>
    </row>
    <row r="19" spans="2:16" ht="23.25" customHeight="1" x14ac:dyDescent="0.2">
      <c r="B19" s="1237"/>
      <c r="C19" s="1238"/>
      <c r="D19" s="1238"/>
      <c r="E19" s="1239"/>
      <c r="F19" s="1240"/>
      <c r="G19" s="1240"/>
      <c r="H19" s="1240"/>
      <c r="I19" s="1240"/>
      <c r="J19" s="1240"/>
      <c r="K19" s="1240"/>
      <c r="L19" s="1241"/>
      <c r="M19" s="1241"/>
      <c r="N19" s="1241"/>
      <c r="O19" s="1242"/>
    </row>
    <row r="20" spans="2:16" ht="23.25" customHeight="1" x14ac:dyDescent="0.2">
      <c r="B20" s="1237"/>
      <c r="C20" s="1238"/>
      <c r="D20" s="1238"/>
      <c r="E20" s="1239"/>
      <c r="F20" s="1240"/>
      <c r="G20" s="1240"/>
      <c r="H20" s="1240"/>
      <c r="I20" s="1240"/>
      <c r="J20" s="1240"/>
      <c r="K20" s="1240"/>
      <c r="L20" s="1241"/>
      <c r="M20" s="1241"/>
      <c r="N20" s="1241"/>
      <c r="O20" s="1242"/>
    </row>
    <row r="21" spans="2:16" ht="23.25" customHeight="1" x14ac:dyDescent="0.2">
      <c r="B21" s="1237"/>
      <c r="C21" s="1238"/>
      <c r="D21" s="1238"/>
      <c r="E21" s="1239"/>
      <c r="F21" s="1240"/>
      <c r="G21" s="1240"/>
      <c r="H21" s="1240"/>
      <c r="I21" s="1240"/>
      <c r="J21" s="1240"/>
      <c r="K21" s="1240"/>
      <c r="L21" s="1241"/>
      <c r="M21" s="1241"/>
      <c r="N21" s="1241"/>
      <c r="O21" s="1242"/>
    </row>
    <row r="22" spans="2:16" ht="23.25" customHeight="1" thickBot="1" x14ac:dyDescent="0.25">
      <c r="B22" s="1229"/>
      <c r="C22" s="1230"/>
      <c r="D22" s="1230"/>
      <c r="E22" s="1231"/>
      <c r="F22" s="1232"/>
      <c r="G22" s="1232"/>
      <c r="H22" s="1232"/>
      <c r="I22" s="1232"/>
      <c r="J22" s="1232"/>
      <c r="K22" s="1232"/>
      <c r="L22" s="1233"/>
      <c r="M22" s="1233"/>
      <c r="N22" s="1233"/>
      <c r="O22" s="1234"/>
    </row>
    <row r="23" spans="2:16" ht="23.25" customHeight="1" x14ac:dyDescent="0.2">
      <c r="B23" s="1235" t="s">
        <v>443</v>
      </c>
      <c r="C23" s="1235"/>
      <c r="D23" s="1235"/>
      <c r="E23" s="1235"/>
      <c r="F23" s="1235"/>
      <c r="G23" s="1235"/>
      <c r="H23" s="1235"/>
      <c r="I23" s="1235"/>
      <c r="J23" s="1235"/>
      <c r="K23" s="1235"/>
      <c r="L23" s="1236">
        <f>SUM(L11:O22)</f>
        <v>0</v>
      </c>
      <c r="M23" s="1236"/>
      <c r="N23" s="1236"/>
      <c r="O23" s="1236"/>
    </row>
    <row r="24" spans="2:16" x14ac:dyDescent="0.2">
      <c r="B24" s="78"/>
      <c r="C24" s="78"/>
      <c r="D24" s="78"/>
      <c r="E24" s="78"/>
      <c r="F24" s="78"/>
    </row>
    <row r="25" spans="2:16" ht="14.4" x14ac:dyDescent="0.2">
      <c r="B25" s="102" t="s">
        <v>444</v>
      </c>
      <c r="C25" s="78"/>
      <c r="D25" s="78"/>
      <c r="E25" s="78"/>
      <c r="F25" s="78"/>
    </row>
    <row r="26" spans="2:16" x14ac:dyDescent="0.2">
      <c r="B26" s="78"/>
      <c r="C26" s="78"/>
      <c r="D26" s="78"/>
      <c r="E26" s="78"/>
      <c r="F26" s="78"/>
    </row>
    <row r="27" spans="2:16" ht="13.8" x14ac:dyDescent="0.2"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</row>
    <row r="28" spans="2:16" ht="19.2" x14ac:dyDescent="0.2">
      <c r="B28" s="604" t="s">
        <v>445</v>
      </c>
      <c r="C28" s="604"/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</row>
    <row r="29" spans="2:16" ht="19.2" x14ac:dyDescent="0.2"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</row>
    <row r="30" spans="2:16" ht="19.8" thickBot="1" x14ac:dyDescent="0.3">
      <c r="B30" s="78"/>
      <c r="C30" s="78"/>
      <c r="D30" s="105"/>
      <c r="E30" s="106" t="s">
        <v>446</v>
      </c>
      <c r="F30" s="107"/>
      <c r="G30" s="107"/>
      <c r="H30" s="107"/>
      <c r="I30" s="107"/>
      <c r="J30" s="107"/>
      <c r="K30" s="107"/>
      <c r="L30" s="108" t="s">
        <v>447</v>
      </c>
      <c r="M30" s="105"/>
      <c r="N30" s="105"/>
      <c r="O30" s="62"/>
      <c r="P30" s="62"/>
    </row>
    <row r="31" spans="2:16" x14ac:dyDescent="0.2">
      <c r="B31" s="62"/>
      <c r="C31" s="105"/>
      <c r="D31" s="105"/>
      <c r="E31" s="105"/>
      <c r="F31" s="105"/>
      <c r="G31" s="105"/>
      <c r="H31" s="105"/>
      <c r="I31" s="105"/>
      <c r="J31" s="105"/>
      <c r="K31" s="62"/>
      <c r="L31" s="62"/>
      <c r="M31" s="62"/>
    </row>
    <row r="32" spans="2:16" x14ac:dyDescent="0.2">
      <c r="B32" s="220" t="s">
        <v>448</v>
      </c>
      <c r="C32" s="105"/>
      <c r="D32" s="105"/>
      <c r="E32" s="105"/>
      <c r="F32" s="105"/>
      <c r="G32" s="105"/>
      <c r="H32" s="105"/>
      <c r="I32" s="105"/>
      <c r="J32" s="105"/>
      <c r="K32" s="62"/>
      <c r="L32" s="62"/>
      <c r="M32" s="62"/>
    </row>
    <row r="33" spans="2:15" ht="22.5" customHeight="1" x14ac:dyDescent="0.2">
      <c r="B33" s="1"/>
      <c r="C33" s="1"/>
      <c r="D33" s="1"/>
      <c r="E33" s="1"/>
      <c r="F33" s="1"/>
      <c r="G33" s="1"/>
      <c r="H33" s="1"/>
      <c r="I33" s="224"/>
      <c r="J33" s="105"/>
      <c r="K33" s="224" t="s">
        <v>241</v>
      </c>
      <c r="L33" s="105"/>
      <c r="M33" s="224" t="s">
        <v>242</v>
      </c>
      <c r="N33" s="105"/>
      <c r="O33" s="224" t="s">
        <v>243</v>
      </c>
    </row>
    <row r="34" spans="2:15" x14ac:dyDescent="0.2">
      <c r="B34" s="220"/>
      <c r="C34" s="105"/>
      <c r="D34" s="105"/>
      <c r="E34" s="105"/>
      <c r="F34" s="105"/>
      <c r="G34" s="105"/>
      <c r="H34" s="105"/>
      <c r="I34" s="105"/>
      <c r="J34" s="105"/>
      <c r="K34" s="62"/>
      <c r="L34" s="62"/>
      <c r="M34" s="62"/>
    </row>
    <row r="35" spans="2:15" ht="26.25" customHeight="1" x14ac:dyDescent="0.2">
      <c r="B35" s="493" t="s">
        <v>449</v>
      </c>
      <c r="C35" s="493"/>
      <c r="D35" s="493"/>
      <c r="E35" s="234"/>
      <c r="F35" s="234"/>
      <c r="G35" s="234"/>
      <c r="H35" s="234"/>
      <c r="I35" s="234"/>
      <c r="J35" s="234"/>
      <c r="K35" s="234"/>
      <c r="L35" s="234"/>
      <c r="M35" s="234"/>
    </row>
    <row r="36" spans="2:15" x14ac:dyDescent="0.2">
      <c r="B36" s="220"/>
      <c r="C36" s="105"/>
      <c r="D36" s="105"/>
      <c r="E36" s="105"/>
      <c r="F36" s="105"/>
      <c r="G36" s="105"/>
      <c r="H36" s="105"/>
      <c r="I36" s="105"/>
      <c r="J36" s="105"/>
      <c r="K36" s="62"/>
      <c r="L36" s="62"/>
    </row>
    <row r="37" spans="2:15" ht="26.25" customHeight="1" x14ac:dyDescent="0.2">
      <c r="B37" s="1226" t="s">
        <v>450</v>
      </c>
      <c r="C37" s="1226"/>
      <c r="D37" s="1226"/>
      <c r="E37" s="234"/>
      <c r="F37" s="234"/>
      <c r="G37" s="234"/>
      <c r="H37" s="234"/>
      <c r="I37" s="234"/>
      <c r="J37" s="234"/>
      <c r="K37" s="234"/>
      <c r="L37" s="234"/>
      <c r="M37" s="218"/>
      <c r="N37" s="1227" t="s">
        <v>451</v>
      </c>
      <c r="O37" s="1227"/>
    </row>
    <row r="38" spans="2:15" x14ac:dyDescent="0.2">
      <c r="B38" s="78"/>
      <c r="C38" s="78"/>
      <c r="D38" s="78"/>
      <c r="E38" s="78"/>
      <c r="F38" s="78"/>
    </row>
    <row r="39" spans="2:15" x14ac:dyDescent="0.2">
      <c r="B39" s="78"/>
      <c r="C39" s="78"/>
      <c r="D39" s="78"/>
      <c r="E39" s="78"/>
      <c r="F39" s="78"/>
    </row>
    <row r="40" spans="2:15" x14ac:dyDescent="0.2">
      <c r="B40" s="78"/>
      <c r="C40" s="78"/>
      <c r="D40" s="78"/>
      <c r="E40" s="78"/>
      <c r="F40" s="78"/>
    </row>
    <row r="41" spans="2:15" x14ac:dyDescent="0.2">
      <c r="B41" s="78"/>
      <c r="C41" s="78"/>
      <c r="D41" s="78"/>
      <c r="E41" s="78"/>
      <c r="F41" s="78"/>
    </row>
    <row r="42" spans="2:15" x14ac:dyDescent="0.2">
      <c r="B42" s="78"/>
      <c r="C42" s="78"/>
      <c r="D42" s="78"/>
      <c r="E42" s="78"/>
      <c r="F42" s="78"/>
    </row>
    <row r="43" spans="2:15" x14ac:dyDescent="0.2">
      <c r="B43" s="78"/>
      <c r="C43" s="78"/>
      <c r="D43" s="78"/>
      <c r="E43" s="78"/>
      <c r="F43" s="78"/>
    </row>
    <row r="44" spans="2:15" x14ac:dyDescent="0.2">
      <c r="B44" s="78"/>
      <c r="C44" s="78"/>
      <c r="D44" s="78"/>
      <c r="E44" s="78"/>
      <c r="F44" s="78"/>
    </row>
    <row r="45" spans="2:15" x14ac:dyDescent="0.2">
      <c r="B45" s="78"/>
      <c r="C45" s="78"/>
      <c r="D45" s="78"/>
      <c r="E45" s="78"/>
      <c r="F45" s="78"/>
    </row>
    <row r="46" spans="2:15" x14ac:dyDescent="0.2">
      <c r="B46" s="78"/>
      <c r="C46" s="78"/>
      <c r="D46" s="78"/>
      <c r="E46" s="78"/>
      <c r="F46" s="78"/>
    </row>
    <row r="47" spans="2:15" x14ac:dyDescent="0.2">
      <c r="B47" s="78"/>
      <c r="C47" s="78"/>
      <c r="D47" s="78"/>
      <c r="E47" s="78"/>
      <c r="F47" s="78"/>
    </row>
    <row r="48" spans="2:15" x14ac:dyDescent="0.2">
      <c r="B48" s="78"/>
      <c r="C48" s="78"/>
      <c r="D48" s="78"/>
      <c r="E48" s="78"/>
      <c r="F48" s="78"/>
    </row>
    <row r="49" s="78" customFormat="1" x14ac:dyDescent="0.2"/>
    <row r="50" s="78" customFormat="1" x14ac:dyDescent="0.2"/>
    <row r="51" s="78" customFormat="1" x14ac:dyDescent="0.2"/>
    <row r="52" s="78" customFormat="1" x14ac:dyDescent="0.2"/>
    <row r="53" s="78" customFormat="1" x14ac:dyDescent="0.2"/>
    <row r="54" s="78" customFormat="1" x14ac:dyDescent="0.2"/>
    <row r="55" s="78" customFormat="1" x14ac:dyDescent="0.2"/>
    <row r="56" s="78" customFormat="1" x14ac:dyDescent="0.2"/>
    <row r="57" s="78" customFormat="1" x14ac:dyDescent="0.2"/>
    <row r="58" s="78" customFormat="1" x14ac:dyDescent="0.2"/>
    <row r="59" s="78" customFormat="1" x14ac:dyDescent="0.2"/>
    <row r="60" s="78" customFormat="1" x14ac:dyDescent="0.2"/>
    <row r="61" s="78" customFormat="1" x14ac:dyDescent="0.2"/>
    <row r="62" s="78" customFormat="1" x14ac:dyDescent="0.2"/>
    <row r="63" s="78" customFormat="1" x14ac:dyDescent="0.2"/>
    <row r="64" s="78" customFormat="1" x14ac:dyDescent="0.2"/>
    <row r="65" s="78" customFormat="1" x14ac:dyDescent="0.2"/>
    <row r="66" s="78" customFormat="1" x14ac:dyDescent="0.2"/>
  </sheetData>
  <sheetProtection sheet="1" objects="1" scenarios="1"/>
  <mergeCells count="59">
    <mergeCell ref="L10:O10"/>
    <mergeCell ref="B11:E11"/>
    <mergeCell ref="F11:K11"/>
    <mergeCell ref="L11:O11"/>
    <mergeCell ref="B12:E12"/>
    <mergeCell ref="F12:K12"/>
    <mergeCell ref="L12:O12"/>
    <mergeCell ref="B10:E10"/>
    <mergeCell ref="F10:K10"/>
    <mergeCell ref="B8:C8"/>
    <mergeCell ref="D8:E8"/>
    <mergeCell ref="G8:H8"/>
    <mergeCell ref="J8:K8"/>
    <mergeCell ref="M8:N8"/>
    <mergeCell ref="E1:N1"/>
    <mergeCell ref="G3:M3"/>
    <mergeCell ref="N3:O3"/>
    <mergeCell ref="D5:E5"/>
    <mergeCell ref="F5:G5"/>
    <mergeCell ref="H5:I5"/>
    <mergeCell ref="J5:K5"/>
    <mergeCell ref="L5:M5"/>
    <mergeCell ref="N5:O5"/>
    <mergeCell ref="B13:E13"/>
    <mergeCell ref="F13:K13"/>
    <mergeCell ref="L13:O13"/>
    <mergeCell ref="B14:E14"/>
    <mergeCell ref="F14:K14"/>
    <mergeCell ref="L14:O14"/>
    <mergeCell ref="B15:E15"/>
    <mergeCell ref="F15:K15"/>
    <mergeCell ref="L15:O15"/>
    <mergeCell ref="B16:E16"/>
    <mergeCell ref="F16:K16"/>
    <mergeCell ref="L16:O16"/>
    <mergeCell ref="B17:E17"/>
    <mergeCell ref="F17:K17"/>
    <mergeCell ref="L17:O17"/>
    <mergeCell ref="B18:E18"/>
    <mergeCell ref="F18:K18"/>
    <mergeCell ref="L18:O18"/>
    <mergeCell ref="B19:E19"/>
    <mergeCell ref="F19:K19"/>
    <mergeCell ref="L19:O19"/>
    <mergeCell ref="B20:E20"/>
    <mergeCell ref="F20:K20"/>
    <mergeCell ref="L20:O20"/>
    <mergeCell ref="B21:E21"/>
    <mergeCell ref="F21:K21"/>
    <mergeCell ref="L21:O21"/>
    <mergeCell ref="B22:E22"/>
    <mergeCell ref="F22:K22"/>
    <mergeCell ref="L22:O22"/>
    <mergeCell ref="B23:K23"/>
    <mergeCell ref="L23:O23"/>
    <mergeCell ref="B28:O28"/>
    <mergeCell ref="B35:D35"/>
    <mergeCell ref="B37:D37"/>
    <mergeCell ref="N37:O37"/>
  </mergeCells>
  <phoneticPr fontId="3"/>
  <conditionalFormatting sqref="F11:O22 G8:H8 J8:K8 M8:N8">
    <cfRule type="containsBlanks" dxfId="878" priority="2">
      <formula>LEN(TRIM(F8))=0</formula>
    </cfRule>
    <cfRule type="containsBlanks" dxfId="877" priority="3">
      <formula>LEN(TRIM(F8))=0</formula>
    </cfRule>
  </conditionalFormatting>
  <conditionalFormatting sqref="B11:E22">
    <cfRule type="containsBlanks" dxfId="876" priority="1">
      <formula>LEN(TRIM(B11))=0</formula>
    </cfRule>
  </conditionalFormatting>
  <dataValidations count="1">
    <dataValidation type="list" allowBlank="1" showInputMessage="1" showErrorMessage="1" sqref="B11:E22" xr:uid="{00000000-0002-0000-1600-000000000000}">
      <formula1>"報償費,旅　費,需用費,役務費,使用料,賃貸料,その他"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'\\scaf.pref.shiga.local\school\八日市高等学校\A00_学校内共有\◆全国高文連\Ｒ６(2024 )高文連\理事様式2023\理事様式2023\[Ｒ５(2023) 様式１５.xlsx]リスト'!#REF!</xm:f>
          </x14:formula1>
          <xm:sqref>I4:K4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44"/>
  <sheetViews>
    <sheetView topLeftCell="A7" zoomScaleNormal="100" workbookViewId="0">
      <selection activeCell="R8" sqref="R8"/>
    </sheetView>
  </sheetViews>
  <sheetFormatPr defaultColWidth="9" defaultRowHeight="13.2" x14ac:dyDescent="0.2"/>
  <cols>
    <col min="1" max="5" width="5.21875" style="54" customWidth="1"/>
    <col min="6" max="6" width="6.77734375" style="62" customWidth="1"/>
    <col min="7" max="13" width="5.21875" style="62" customWidth="1"/>
    <col min="14" max="14" width="6.77734375" style="62" customWidth="1"/>
    <col min="15" max="16" width="5.21875" style="62" customWidth="1"/>
    <col min="17" max="16384" width="9" style="62"/>
  </cols>
  <sheetData>
    <row r="1" spans="1:19" s="90" customFormat="1" ht="26.25" customHeight="1" x14ac:dyDescent="0.2">
      <c r="A1" s="241" t="s">
        <v>452</v>
      </c>
      <c r="B1" s="25"/>
      <c r="C1" s="25"/>
      <c r="D1" s="25"/>
      <c r="E1" s="25"/>
      <c r="J1" s="1298" t="str">
        <f>事務局使用!F3</f>
        <v>２０２５</v>
      </c>
      <c r="K1" s="1298"/>
      <c r="L1" s="231" t="s">
        <v>1</v>
      </c>
      <c r="M1" s="269"/>
      <c r="N1" s="231" t="s">
        <v>702</v>
      </c>
      <c r="O1" s="269"/>
      <c r="P1" s="231" t="s">
        <v>3</v>
      </c>
    </row>
    <row r="2" spans="1:19" x14ac:dyDescent="0.2">
      <c r="A2" s="7"/>
    </row>
    <row r="3" spans="1:19" ht="15.75" customHeight="1" x14ac:dyDescent="0.2">
      <c r="A3" s="918" t="s">
        <v>700</v>
      </c>
      <c r="B3" s="919"/>
      <c r="C3" s="919"/>
      <c r="D3" s="919"/>
      <c r="E3" s="919"/>
      <c r="F3" s="919"/>
      <c r="G3" s="919"/>
      <c r="H3" s="919"/>
      <c r="I3" s="920"/>
    </row>
    <row r="4" spans="1:19" ht="15.75" customHeight="1" x14ac:dyDescent="0.2">
      <c r="A4" s="921" t="s">
        <v>956</v>
      </c>
      <c r="B4" s="922"/>
      <c r="C4" s="922"/>
      <c r="D4" s="922"/>
      <c r="E4" s="922"/>
      <c r="F4" s="922"/>
      <c r="G4" s="922"/>
      <c r="H4" s="922"/>
      <c r="I4" s="923"/>
    </row>
    <row r="5" spans="1:19" ht="15.75" customHeight="1" x14ac:dyDescent="0.2">
      <c r="A5" s="921" t="s">
        <v>968</v>
      </c>
      <c r="B5" s="922"/>
      <c r="C5" s="922"/>
      <c r="D5" s="922"/>
      <c r="E5" s="922"/>
      <c r="F5" s="922"/>
      <c r="G5" s="922"/>
      <c r="H5" s="922"/>
      <c r="I5" s="923"/>
    </row>
    <row r="6" spans="1:19" ht="22.5" customHeight="1" x14ac:dyDescent="0.2">
      <c r="A6" s="924" t="s">
        <v>957</v>
      </c>
      <c r="B6" s="925"/>
      <c r="C6" s="925"/>
      <c r="D6" s="925"/>
      <c r="E6" s="925"/>
      <c r="F6" s="925"/>
      <c r="G6" s="925"/>
      <c r="H6" s="925"/>
      <c r="I6" s="926"/>
      <c r="K6" s="1303">
        <f>'目次＆入力ｼｰﾄ'!D28</f>
        <v>0</v>
      </c>
      <c r="L6" s="534"/>
      <c r="M6" s="534"/>
      <c r="N6" s="534"/>
      <c r="O6" s="1304"/>
      <c r="P6" s="219" t="s">
        <v>142</v>
      </c>
      <c r="S6" s="19"/>
    </row>
    <row r="7" spans="1:19" ht="15.75" customHeight="1" x14ac:dyDescent="0.2">
      <c r="A7" s="909" t="s">
        <v>326</v>
      </c>
      <c r="B7" s="910"/>
      <c r="C7" s="910"/>
      <c r="D7" s="910"/>
      <c r="E7" s="910"/>
      <c r="F7" s="910"/>
      <c r="G7" s="910"/>
      <c r="H7" s="910"/>
      <c r="I7" s="911"/>
    </row>
    <row r="8" spans="1:19" ht="19.5" customHeight="1" x14ac:dyDescent="0.2">
      <c r="A8" s="62"/>
      <c r="B8" s="25"/>
      <c r="C8" s="25"/>
      <c r="D8" s="25"/>
      <c r="E8" s="25"/>
      <c r="F8" s="90"/>
      <c r="G8" s="90"/>
      <c r="K8" s="228" t="s">
        <v>746</v>
      </c>
      <c r="L8" s="1284">
        <f>'目次＆入力ｼｰﾄ'!D33</f>
        <v>0</v>
      </c>
      <c r="M8" s="1284"/>
      <c r="N8" s="1284"/>
      <c r="O8" s="1284"/>
      <c r="P8" s="70"/>
    </row>
    <row r="9" spans="1:19" ht="19.5" customHeight="1" x14ac:dyDescent="0.2">
      <c r="A9" s="62"/>
      <c r="B9" s="222"/>
      <c r="C9" s="222"/>
      <c r="D9" s="222"/>
      <c r="E9" s="222"/>
      <c r="F9" s="90"/>
      <c r="G9" s="90"/>
      <c r="K9" s="271"/>
      <c r="L9" s="272"/>
      <c r="M9" s="272"/>
      <c r="N9" s="272"/>
      <c r="O9" s="272"/>
      <c r="P9" s="267"/>
    </row>
    <row r="10" spans="1:19" ht="39.75" customHeight="1" x14ac:dyDescent="0.2">
      <c r="B10" s="242"/>
      <c r="C10" s="849" t="str">
        <f>事務局使用!D3</f>
        <v>令和７年度</v>
      </c>
      <c r="D10" s="849"/>
      <c r="E10" s="849"/>
      <c r="F10" s="849"/>
      <c r="G10" s="1283" t="s">
        <v>826</v>
      </c>
      <c r="H10" s="1283"/>
      <c r="I10" s="1283"/>
      <c r="J10" s="1283"/>
      <c r="K10" s="1283"/>
      <c r="L10" s="1283"/>
      <c r="M10" s="1283"/>
      <c r="N10" s="1283"/>
      <c r="O10" s="1283"/>
      <c r="P10" s="1283"/>
      <c r="S10"/>
    </row>
    <row r="11" spans="1:19" ht="24.75" customHeight="1" x14ac:dyDescent="0.2">
      <c r="J11" s="19"/>
      <c r="K11" s="19"/>
      <c r="L11" s="19"/>
      <c r="M11" s="19"/>
      <c r="N11" s="19"/>
      <c r="O11" s="19"/>
    </row>
    <row r="12" spans="1:19" s="92" customFormat="1" ht="24" customHeight="1" x14ac:dyDescent="0.2">
      <c r="A12" s="570" t="s">
        <v>453</v>
      </c>
      <c r="B12" s="570"/>
      <c r="C12" s="570"/>
      <c r="D12" s="570"/>
      <c r="E12" s="570"/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</row>
    <row r="13" spans="1:19" ht="14.25" customHeight="1" x14ac:dyDescent="0.2">
      <c r="I13" s="54"/>
      <c r="J13" s="54"/>
      <c r="K13" s="54"/>
      <c r="L13" s="54"/>
      <c r="M13" s="54"/>
      <c r="N13" s="54"/>
      <c r="O13" s="54"/>
      <c r="P13" s="54"/>
    </row>
    <row r="14" spans="1:19" ht="14.4" x14ac:dyDescent="0.2">
      <c r="A14" s="570" t="s">
        <v>328</v>
      </c>
      <c r="B14" s="570"/>
      <c r="C14" s="570"/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</row>
    <row r="16" spans="1:19" ht="13.8" thickBot="1" x14ac:dyDescent="0.25">
      <c r="A16" s="7" t="s">
        <v>454</v>
      </c>
    </row>
    <row r="17" spans="1:19" ht="30" customHeight="1" x14ac:dyDescent="0.2">
      <c r="A17" s="947" t="s">
        <v>455</v>
      </c>
      <c r="B17" s="948"/>
      <c r="C17" s="948"/>
      <c r="D17" s="1291"/>
      <c r="E17" s="1292"/>
      <c r="F17" s="1292"/>
      <c r="G17" s="1292"/>
      <c r="H17" s="1293"/>
      <c r="I17" s="947" t="s">
        <v>456</v>
      </c>
      <c r="J17" s="948"/>
      <c r="K17" s="1285"/>
      <c r="L17" s="1286"/>
      <c r="M17" s="1286"/>
      <c r="N17" s="1286"/>
      <c r="O17" s="1286"/>
      <c r="P17" s="1287"/>
      <c r="R17" s="268"/>
      <c r="S17" s="62" t="s">
        <v>750</v>
      </c>
    </row>
    <row r="18" spans="1:19" ht="30" customHeight="1" thickBot="1" x14ac:dyDescent="0.25">
      <c r="A18" s="954" t="s">
        <v>457</v>
      </c>
      <c r="B18" s="955"/>
      <c r="C18" s="955"/>
      <c r="D18" s="1294"/>
      <c r="E18" s="1295"/>
      <c r="F18" s="1295"/>
      <c r="G18" s="1295"/>
      <c r="H18" s="1296"/>
      <c r="I18" s="954"/>
      <c r="J18" s="955"/>
      <c r="K18" s="1288"/>
      <c r="L18" s="1289"/>
      <c r="M18" s="1289"/>
      <c r="N18" s="1289"/>
      <c r="O18" s="1289"/>
      <c r="P18" s="1290"/>
    </row>
    <row r="19" spans="1:19" ht="22.5" customHeight="1" x14ac:dyDescent="0.2">
      <c r="A19" s="62"/>
      <c r="F19" s="54"/>
      <c r="G19" s="54"/>
      <c r="H19" s="54"/>
      <c r="I19" s="54"/>
      <c r="J19" s="54"/>
      <c r="K19" s="67"/>
      <c r="L19" s="67"/>
      <c r="M19" s="67"/>
      <c r="N19" s="67"/>
      <c r="O19" s="67"/>
      <c r="P19" s="67"/>
    </row>
    <row r="20" spans="1:19" ht="16.5" customHeight="1" thickBot="1" x14ac:dyDescent="0.25">
      <c r="A20" s="1297" t="s">
        <v>458</v>
      </c>
      <c r="B20" s="1297"/>
      <c r="C20" s="1297"/>
      <c r="D20" s="1297"/>
      <c r="F20" s="54"/>
      <c r="G20" s="54"/>
      <c r="H20" s="54"/>
      <c r="I20" s="54"/>
      <c r="J20" s="54"/>
      <c r="K20" s="67"/>
      <c r="L20" s="67"/>
      <c r="M20" s="67"/>
      <c r="N20" s="67"/>
      <c r="O20" s="67"/>
      <c r="P20" s="67"/>
    </row>
    <row r="21" spans="1:19" ht="22.5" customHeight="1" thickBot="1" x14ac:dyDescent="0.25">
      <c r="A21" s="1273" t="s">
        <v>747</v>
      </c>
      <c r="B21" s="1274"/>
      <c r="C21" s="1275"/>
      <c r="D21" s="1276" t="s">
        <v>748</v>
      </c>
      <c r="E21" s="1274"/>
      <c r="F21" s="1274"/>
      <c r="G21" s="1274"/>
      <c r="H21" s="1277"/>
      <c r="I21" s="1273" t="s">
        <v>747</v>
      </c>
      <c r="J21" s="1274"/>
      <c r="K21" s="1275"/>
      <c r="L21" s="1276" t="s">
        <v>748</v>
      </c>
      <c r="M21" s="1274"/>
      <c r="N21" s="1274"/>
      <c r="O21" s="1274"/>
      <c r="P21" s="1277"/>
    </row>
    <row r="22" spans="1:19" ht="22.5" customHeight="1" thickTop="1" x14ac:dyDescent="0.2">
      <c r="A22" s="1278"/>
      <c r="B22" s="1279"/>
      <c r="C22" s="1280"/>
      <c r="D22" s="1281"/>
      <c r="E22" s="1279"/>
      <c r="F22" s="1279"/>
      <c r="G22" s="1279"/>
      <c r="H22" s="1282"/>
      <c r="I22" s="1278"/>
      <c r="J22" s="1279"/>
      <c r="K22" s="1280"/>
      <c r="L22" s="1281"/>
      <c r="M22" s="1279"/>
      <c r="N22" s="1279"/>
      <c r="O22" s="1279"/>
      <c r="P22" s="1282"/>
    </row>
    <row r="23" spans="1:19" ht="22.5" customHeight="1" x14ac:dyDescent="0.2">
      <c r="A23" s="1264"/>
      <c r="B23" s="1265"/>
      <c r="C23" s="646"/>
      <c r="D23" s="645"/>
      <c r="E23" s="1265"/>
      <c r="F23" s="1265"/>
      <c r="G23" s="1265"/>
      <c r="H23" s="1266"/>
      <c r="I23" s="1264"/>
      <c r="J23" s="1265"/>
      <c r="K23" s="646"/>
      <c r="L23" s="645"/>
      <c r="M23" s="1265"/>
      <c r="N23" s="1265"/>
      <c r="O23" s="1265"/>
      <c r="P23" s="1266"/>
    </row>
    <row r="24" spans="1:19" ht="22.5" customHeight="1" x14ac:dyDescent="0.2">
      <c r="A24" s="1264"/>
      <c r="B24" s="1265"/>
      <c r="C24" s="646"/>
      <c r="D24" s="645"/>
      <c r="E24" s="1265"/>
      <c r="F24" s="1265"/>
      <c r="G24" s="1265"/>
      <c r="H24" s="1266"/>
      <c r="I24" s="1264"/>
      <c r="J24" s="1265"/>
      <c r="K24" s="646"/>
      <c r="L24" s="645"/>
      <c r="M24" s="1265"/>
      <c r="N24" s="1265"/>
      <c r="O24" s="1265"/>
      <c r="P24" s="1266"/>
    </row>
    <row r="25" spans="1:19" ht="22.5" customHeight="1" x14ac:dyDescent="0.2">
      <c r="A25" s="1264"/>
      <c r="B25" s="1265"/>
      <c r="C25" s="646"/>
      <c r="D25" s="645"/>
      <c r="E25" s="1265"/>
      <c r="F25" s="1265"/>
      <c r="G25" s="1265"/>
      <c r="H25" s="1266"/>
      <c r="I25" s="1264"/>
      <c r="J25" s="1265"/>
      <c r="K25" s="646"/>
      <c r="L25" s="645"/>
      <c r="M25" s="1265"/>
      <c r="N25" s="1265"/>
      <c r="O25" s="1265"/>
      <c r="P25" s="1266"/>
    </row>
    <row r="26" spans="1:19" ht="22.5" customHeight="1" x14ac:dyDescent="0.2">
      <c r="A26" s="1264"/>
      <c r="B26" s="1265"/>
      <c r="C26" s="646"/>
      <c r="D26" s="645"/>
      <c r="E26" s="1265"/>
      <c r="F26" s="1265"/>
      <c r="G26" s="1265"/>
      <c r="H26" s="1266"/>
      <c r="I26" s="1264"/>
      <c r="J26" s="1265"/>
      <c r="K26" s="646"/>
      <c r="L26" s="645"/>
      <c r="M26" s="1265"/>
      <c r="N26" s="1265"/>
      <c r="O26" s="1265"/>
      <c r="P26" s="1266"/>
    </row>
    <row r="27" spans="1:19" ht="22.5" customHeight="1" x14ac:dyDescent="0.2">
      <c r="A27" s="1264"/>
      <c r="B27" s="1265"/>
      <c r="C27" s="646"/>
      <c r="D27" s="645"/>
      <c r="E27" s="1265"/>
      <c r="F27" s="1265"/>
      <c r="G27" s="1265"/>
      <c r="H27" s="1266"/>
      <c r="I27" s="1264"/>
      <c r="J27" s="1265"/>
      <c r="K27" s="646"/>
      <c r="L27" s="645"/>
      <c r="M27" s="1265"/>
      <c r="N27" s="1265"/>
      <c r="O27" s="1265"/>
      <c r="P27" s="1266"/>
    </row>
    <row r="28" spans="1:19" ht="22.5" customHeight="1" x14ac:dyDescent="0.2">
      <c r="A28" s="1264"/>
      <c r="B28" s="1265"/>
      <c r="C28" s="646"/>
      <c r="D28" s="645"/>
      <c r="E28" s="1265"/>
      <c r="F28" s="1265"/>
      <c r="G28" s="1265"/>
      <c r="H28" s="1266"/>
      <c r="I28" s="1264"/>
      <c r="J28" s="1265"/>
      <c r="K28" s="646"/>
      <c r="L28" s="645"/>
      <c r="M28" s="1265"/>
      <c r="N28" s="1265"/>
      <c r="O28" s="1265"/>
      <c r="P28" s="1266"/>
    </row>
    <row r="29" spans="1:19" ht="22.5" customHeight="1" thickBot="1" x14ac:dyDescent="0.25">
      <c r="A29" s="1267"/>
      <c r="B29" s="1268"/>
      <c r="C29" s="1269"/>
      <c r="D29" s="1270"/>
      <c r="E29" s="1268"/>
      <c r="F29" s="1268"/>
      <c r="G29" s="1268"/>
      <c r="H29" s="1271"/>
      <c r="I29" s="1267"/>
      <c r="J29" s="1268"/>
      <c r="K29" s="1269"/>
      <c r="L29" s="1270"/>
      <c r="M29" s="1268"/>
      <c r="N29" s="1268"/>
      <c r="O29" s="1268"/>
      <c r="P29" s="1271"/>
    </row>
    <row r="30" spans="1:19" ht="22.5" customHeight="1" x14ac:dyDescent="0.2">
      <c r="A30" s="1272" t="s">
        <v>459</v>
      </c>
      <c r="B30" s="1272"/>
      <c r="C30" s="1272"/>
      <c r="D30" s="1272"/>
      <c r="E30" s="1272"/>
      <c r="F30" s="1272"/>
      <c r="G30" s="1272"/>
      <c r="H30" s="1272"/>
      <c r="I30" s="1272"/>
      <c r="J30" s="1272"/>
      <c r="K30" s="1272"/>
      <c r="L30" s="1272"/>
      <c r="M30" s="1272"/>
      <c r="N30" s="1272"/>
      <c r="O30" s="1272"/>
      <c r="P30" s="1272"/>
    </row>
    <row r="31" spans="1:19" ht="22.5" customHeight="1" thickBot="1" x14ac:dyDescent="0.25">
      <c r="A31" s="1297" t="s">
        <v>460</v>
      </c>
      <c r="B31" s="1297"/>
      <c r="C31" s="1297"/>
      <c r="F31" s="54"/>
      <c r="G31" s="54"/>
      <c r="H31" s="54"/>
      <c r="I31" s="54"/>
      <c r="J31" s="54"/>
      <c r="K31" s="67"/>
      <c r="L31" s="67"/>
      <c r="M31" s="67"/>
      <c r="N31" s="67"/>
      <c r="O31" s="67"/>
      <c r="P31" s="67"/>
    </row>
    <row r="32" spans="1:19" ht="22.5" customHeight="1" thickBot="1" x14ac:dyDescent="0.25">
      <c r="A32" s="1273" t="s">
        <v>749</v>
      </c>
      <c r="B32" s="1274"/>
      <c r="C32" s="1275"/>
      <c r="D32" s="1276" t="s">
        <v>748</v>
      </c>
      <c r="E32" s="1274"/>
      <c r="F32" s="1274"/>
      <c r="G32" s="1274"/>
      <c r="H32" s="1277"/>
      <c r="I32" s="1273" t="s">
        <v>749</v>
      </c>
      <c r="J32" s="1274"/>
      <c r="K32" s="1275"/>
      <c r="L32" s="1276" t="s">
        <v>748</v>
      </c>
      <c r="M32" s="1274"/>
      <c r="N32" s="1274"/>
      <c r="O32" s="1274"/>
      <c r="P32" s="1277"/>
    </row>
    <row r="33" spans="1:18" ht="22.5" customHeight="1" thickTop="1" x14ac:dyDescent="0.2">
      <c r="A33" s="1278"/>
      <c r="B33" s="1279"/>
      <c r="C33" s="1280"/>
      <c r="D33" s="1281"/>
      <c r="E33" s="1279"/>
      <c r="F33" s="1279"/>
      <c r="G33" s="1279"/>
      <c r="H33" s="1282"/>
      <c r="I33" s="1278"/>
      <c r="J33" s="1279"/>
      <c r="K33" s="1280"/>
      <c r="L33" s="1281"/>
      <c r="M33" s="1279"/>
      <c r="N33" s="1279"/>
      <c r="O33" s="1279"/>
      <c r="P33" s="1282"/>
    </row>
    <row r="34" spans="1:18" ht="22.5" customHeight="1" x14ac:dyDescent="0.2">
      <c r="A34" s="1264"/>
      <c r="B34" s="1265"/>
      <c r="C34" s="646"/>
      <c r="D34" s="645"/>
      <c r="E34" s="1265"/>
      <c r="F34" s="1265"/>
      <c r="G34" s="1265"/>
      <c r="H34" s="1266"/>
      <c r="I34" s="1264"/>
      <c r="J34" s="1265"/>
      <c r="K34" s="646"/>
      <c r="L34" s="645"/>
      <c r="M34" s="1265"/>
      <c r="N34" s="1265"/>
      <c r="O34" s="1265"/>
      <c r="P34" s="1266"/>
    </row>
    <row r="35" spans="1:18" ht="22.5" customHeight="1" thickBot="1" x14ac:dyDescent="0.25">
      <c r="A35" s="1267"/>
      <c r="B35" s="1268"/>
      <c r="C35" s="1269"/>
      <c r="D35" s="1270"/>
      <c r="E35" s="1268"/>
      <c r="F35" s="1268"/>
      <c r="G35" s="1268"/>
      <c r="H35" s="1271"/>
      <c r="I35" s="1267"/>
      <c r="J35" s="1268"/>
      <c r="K35" s="1269"/>
      <c r="L35" s="1270"/>
      <c r="M35" s="1268"/>
      <c r="N35" s="1268"/>
      <c r="O35" s="1268"/>
      <c r="P35" s="1271"/>
    </row>
    <row r="36" spans="1:18" ht="7.5" customHeight="1" x14ac:dyDescent="0.2">
      <c r="L36" s="19"/>
      <c r="M36" s="19"/>
      <c r="N36" s="19"/>
      <c r="O36" s="19"/>
    </row>
    <row r="37" spans="1:18" ht="21.75" customHeight="1" thickBot="1" x14ac:dyDescent="0.25">
      <c r="A37" s="62"/>
      <c r="R37" s="19"/>
    </row>
    <row r="38" spans="1:18" ht="21.75" customHeight="1" thickBot="1" x14ac:dyDescent="0.25">
      <c r="A38" s="1299" t="s">
        <v>690</v>
      </c>
      <c r="B38" s="1300"/>
      <c r="C38" s="1300"/>
      <c r="D38" s="1301" t="str">
        <f>事務局使用!B8</f>
        <v>６月１３日（金）</v>
      </c>
      <c r="E38" s="1301"/>
      <c r="F38" s="1301"/>
      <c r="G38" s="1302"/>
      <c r="H38" s="270"/>
    </row>
    <row r="39" spans="1:18" ht="21.75" customHeight="1" x14ac:dyDescent="0.2">
      <c r="I39" s="803"/>
      <c r="J39" s="803"/>
      <c r="K39" s="803"/>
      <c r="L39" s="803"/>
      <c r="M39" s="803"/>
      <c r="N39" s="803"/>
      <c r="O39" s="803"/>
      <c r="P39" s="803"/>
    </row>
    <row r="40" spans="1:18" ht="21.75" customHeight="1" x14ac:dyDescent="0.2"/>
    <row r="41" spans="1:18" ht="21.75" customHeight="1" x14ac:dyDescent="0.2">
      <c r="I41" s="267"/>
      <c r="J41" s="267"/>
      <c r="K41" s="267"/>
      <c r="L41" s="267"/>
      <c r="M41" s="267"/>
      <c r="N41" s="267"/>
      <c r="O41" s="267"/>
      <c r="P41" s="267"/>
    </row>
    <row r="44" spans="1:18" ht="14.4" x14ac:dyDescent="0.2">
      <c r="A44" s="570"/>
      <c r="B44" s="570"/>
      <c r="C44" s="570"/>
      <c r="D44" s="570"/>
      <c r="E44" s="570"/>
      <c r="F44" s="570"/>
    </row>
  </sheetData>
  <mergeCells count="77">
    <mergeCell ref="J1:K1"/>
    <mergeCell ref="A38:C38"/>
    <mergeCell ref="D38:G38"/>
    <mergeCell ref="K6:O6"/>
    <mergeCell ref="A32:C32"/>
    <mergeCell ref="D32:H32"/>
    <mergeCell ref="I32:K32"/>
    <mergeCell ref="L32:P32"/>
    <mergeCell ref="A33:C33"/>
    <mergeCell ref="D33:H33"/>
    <mergeCell ref="I33:K33"/>
    <mergeCell ref="L33:P33"/>
    <mergeCell ref="I26:K26"/>
    <mergeCell ref="L26:P26"/>
    <mergeCell ref="L24:P24"/>
    <mergeCell ref="I25:K25"/>
    <mergeCell ref="A31:C31"/>
    <mergeCell ref="A20:D20"/>
    <mergeCell ref="L21:P21"/>
    <mergeCell ref="I22:K22"/>
    <mergeCell ref="L22:P22"/>
    <mergeCell ref="I23:K23"/>
    <mergeCell ref="L23:P23"/>
    <mergeCell ref="A28:C28"/>
    <mergeCell ref="D28:H28"/>
    <mergeCell ref="I27:K27"/>
    <mergeCell ref="L27:P27"/>
    <mergeCell ref="I28:K28"/>
    <mergeCell ref="L28:P28"/>
    <mergeCell ref="A25:C25"/>
    <mergeCell ref="D25:H25"/>
    <mergeCell ref="I21:K21"/>
    <mergeCell ref="L8:O8"/>
    <mergeCell ref="K17:P18"/>
    <mergeCell ref="D17:H17"/>
    <mergeCell ref="D18:H18"/>
    <mergeCell ref="A17:C17"/>
    <mergeCell ref="I17:J18"/>
    <mergeCell ref="A18:C18"/>
    <mergeCell ref="A12:P12"/>
    <mergeCell ref="A14:P14"/>
    <mergeCell ref="A21:C21"/>
    <mergeCell ref="D21:H21"/>
    <mergeCell ref="A22:C22"/>
    <mergeCell ref="D22:H22"/>
    <mergeCell ref="G10:P10"/>
    <mergeCell ref="C10:F10"/>
    <mergeCell ref="A30:P30"/>
    <mergeCell ref="A29:C29"/>
    <mergeCell ref="D29:H29"/>
    <mergeCell ref="I29:K29"/>
    <mergeCell ref="L29:P29"/>
    <mergeCell ref="I24:K24"/>
    <mergeCell ref="A23:C23"/>
    <mergeCell ref="D23:H23"/>
    <mergeCell ref="A24:C24"/>
    <mergeCell ref="D24:H24"/>
    <mergeCell ref="A26:C26"/>
    <mergeCell ref="D26:H26"/>
    <mergeCell ref="A27:C27"/>
    <mergeCell ref="D27:H27"/>
    <mergeCell ref="L25:P25"/>
    <mergeCell ref="A34:C34"/>
    <mergeCell ref="D34:H34"/>
    <mergeCell ref="I34:K34"/>
    <mergeCell ref="L34:P34"/>
    <mergeCell ref="A44:F44"/>
    <mergeCell ref="I39:P39"/>
    <mergeCell ref="A35:C35"/>
    <mergeCell ref="D35:H35"/>
    <mergeCell ref="I35:K35"/>
    <mergeCell ref="L35:P35"/>
    <mergeCell ref="A3:I3"/>
    <mergeCell ref="A4:I4"/>
    <mergeCell ref="A5:I5"/>
    <mergeCell ref="A6:I6"/>
    <mergeCell ref="A7:I7"/>
  </mergeCells>
  <phoneticPr fontId="3"/>
  <conditionalFormatting sqref="D17:D18">
    <cfRule type="cellIs" dxfId="875" priority="7" operator="equal">
      <formula>""</formula>
    </cfRule>
  </conditionalFormatting>
  <conditionalFormatting sqref="K17:P18">
    <cfRule type="cellIs" dxfId="874" priority="6" operator="equal">
      <formula>""</formula>
    </cfRule>
  </conditionalFormatting>
  <conditionalFormatting sqref="D22:H29 L22:P29">
    <cfRule type="cellIs" dxfId="873" priority="5" operator="equal">
      <formula>""</formula>
    </cfRule>
  </conditionalFormatting>
  <conditionalFormatting sqref="D33:H35 L33:P35">
    <cfRule type="cellIs" dxfId="872" priority="4" operator="equal">
      <formula>""</formula>
    </cfRule>
  </conditionalFormatting>
  <conditionalFormatting sqref="A22:C29 I22:K29 A33:C35 I33:K35">
    <cfRule type="cellIs" dxfId="871" priority="3" operator="equal">
      <formula>""</formula>
    </cfRule>
  </conditionalFormatting>
  <conditionalFormatting sqref="M1">
    <cfRule type="cellIs" dxfId="870" priority="2" operator="equal">
      <formula>""</formula>
    </cfRule>
  </conditionalFormatting>
  <conditionalFormatting sqref="O1">
    <cfRule type="cellIs" dxfId="869" priority="1" operator="equal">
      <formula>""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700-000000000000}">
          <x14:formula1>
            <xm:f>'\\scaf.pref.shiga.local\school\八日市高等学校\A00_学校内共有\◆全国高文連\Ｒ６(2024 )高文連\理事様式2023\理事様式2023\[Ｒ５(2023) 様式１６.xlsx]リスト'!#REF!</xm:f>
          </x14:formula1>
          <xm:sqref>S10 S6</xm:sqref>
        </x14:dataValidation>
        <x14:dataValidation type="list" allowBlank="1" showInputMessage="1" showErrorMessage="1" xr:uid="{00000000-0002-0000-1700-000001000000}">
          <x14:formula1>
            <xm:f>様式６リスト!$J$2:$J$70</xm:f>
          </x14:formula1>
          <xm:sqref>D22:H29 K17:P18 D33:H35 L33:P35 L22:P29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N3:O10"/>
  <sheetViews>
    <sheetView workbookViewId="0">
      <selection activeCell="O15" sqref="O15"/>
    </sheetView>
  </sheetViews>
  <sheetFormatPr defaultRowHeight="13.2" x14ac:dyDescent="0.2"/>
  <cols>
    <col min="13" max="13" width="6.109375" customWidth="1"/>
    <col min="14" max="14" width="4" customWidth="1"/>
    <col min="15" max="15" width="35.88671875" bestFit="1" customWidth="1"/>
  </cols>
  <sheetData>
    <row r="3" spans="14:15" ht="14.4" x14ac:dyDescent="0.2">
      <c r="N3" s="159" t="s">
        <v>751</v>
      </c>
    </row>
    <row r="4" spans="14:15" x14ac:dyDescent="0.2">
      <c r="N4" s="221" t="s">
        <v>752</v>
      </c>
      <c r="O4" t="s">
        <v>753</v>
      </c>
    </row>
    <row r="5" spans="14:15" x14ac:dyDescent="0.2">
      <c r="N5" s="221" t="s">
        <v>754</v>
      </c>
      <c r="O5" t="s">
        <v>755</v>
      </c>
    </row>
    <row r="6" spans="14:15" x14ac:dyDescent="0.2">
      <c r="N6" s="221" t="s">
        <v>756</v>
      </c>
      <c r="O6" t="s">
        <v>757</v>
      </c>
    </row>
    <row r="7" spans="14:15" x14ac:dyDescent="0.2">
      <c r="N7" s="221" t="s">
        <v>758</v>
      </c>
      <c r="O7" t="s">
        <v>759</v>
      </c>
    </row>
    <row r="8" spans="14:15" x14ac:dyDescent="0.2">
      <c r="N8" s="233" t="s">
        <v>760</v>
      </c>
    </row>
    <row r="9" spans="14:15" x14ac:dyDescent="0.2">
      <c r="N9" s="291" t="s">
        <v>761</v>
      </c>
    </row>
    <row r="10" spans="14:15" x14ac:dyDescent="0.2">
      <c r="N10" s="291" t="s">
        <v>762</v>
      </c>
    </row>
  </sheetData>
  <phoneticPr fontId="3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文書" shapeId="48129" r:id="rId4">
          <objectPr defaultSize="0" r:id="rId5">
            <anchor moveWithCells="1">
              <from>
                <xdr:col>0</xdr:col>
                <xdr:colOff>228600</xdr:colOff>
                <xdr:row>1</xdr:row>
                <xdr:rowOff>0</xdr:rowOff>
              </from>
              <to>
                <xdr:col>12</xdr:col>
                <xdr:colOff>152400</xdr:colOff>
                <xdr:row>26</xdr:row>
                <xdr:rowOff>22860</xdr:rowOff>
              </to>
            </anchor>
          </objectPr>
        </oleObject>
      </mc:Choice>
      <mc:Fallback>
        <oleObject progId="文書" shapeId="48129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L3:M10"/>
  <sheetViews>
    <sheetView workbookViewId="0">
      <selection activeCell="M16" sqref="M16"/>
    </sheetView>
  </sheetViews>
  <sheetFormatPr defaultRowHeight="13.2" x14ac:dyDescent="0.2"/>
  <cols>
    <col min="12" max="12" width="4" customWidth="1"/>
  </cols>
  <sheetData>
    <row r="3" spans="12:13" ht="14.4" x14ac:dyDescent="0.2">
      <c r="L3" s="159" t="s">
        <v>751</v>
      </c>
    </row>
    <row r="4" spans="12:13" x14ac:dyDescent="0.2">
      <c r="L4" s="221" t="s">
        <v>752</v>
      </c>
      <c r="M4" t="s">
        <v>753</v>
      </c>
    </row>
    <row r="5" spans="12:13" x14ac:dyDescent="0.2">
      <c r="L5" s="221" t="s">
        <v>754</v>
      </c>
      <c r="M5" t="s">
        <v>755</v>
      </c>
    </row>
    <row r="6" spans="12:13" x14ac:dyDescent="0.2">
      <c r="L6" s="221" t="s">
        <v>756</v>
      </c>
      <c r="M6" t="s">
        <v>757</v>
      </c>
    </row>
    <row r="7" spans="12:13" x14ac:dyDescent="0.2">
      <c r="L7" s="221" t="s">
        <v>758</v>
      </c>
      <c r="M7" t="s">
        <v>759</v>
      </c>
    </row>
    <row r="8" spans="12:13" x14ac:dyDescent="0.2">
      <c r="L8" s="233" t="s">
        <v>760</v>
      </c>
    </row>
    <row r="9" spans="12:13" x14ac:dyDescent="0.2">
      <c r="L9" s="291" t="s">
        <v>763</v>
      </c>
    </row>
    <row r="10" spans="12:13" x14ac:dyDescent="0.2">
      <c r="L10" s="291" t="s">
        <v>762</v>
      </c>
    </row>
  </sheetData>
  <phoneticPr fontId="3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文書" shapeId="49153" r:id="rId4">
          <objectPr defaultSize="0" r:id="rId5">
            <anchor moveWithCells="1">
              <from>
                <xdr:col>0</xdr:col>
                <xdr:colOff>144780</xdr:colOff>
                <xdr:row>0</xdr:row>
                <xdr:rowOff>83820</xdr:rowOff>
              </from>
              <to>
                <xdr:col>10</xdr:col>
                <xdr:colOff>99060</xdr:colOff>
                <xdr:row>56</xdr:row>
                <xdr:rowOff>137160</xdr:rowOff>
              </to>
            </anchor>
          </objectPr>
        </oleObject>
      </mc:Choice>
      <mc:Fallback>
        <oleObject progId="文書" shapeId="49153" r:id="rId4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M52"/>
  <sheetViews>
    <sheetView workbookViewId="0">
      <selection sqref="A1:E1"/>
    </sheetView>
  </sheetViews>
  <sheetFormatPr defaultColWidth="9" defaultRowHeight="12" x14ac:dyDescent="0.2"/>
  <cols>
    <col min="1" max="1" width="2.44140625" style="110" customWidth="1"/>
    <col min="2" max="4" width="4" style="113" customWidth="1"/>
    <col min="5" max="5" width="2.44140625" style="110" customWidth="1"/>
    <col min="6" max="8" width="4.6640625" style="110" customWidth="1"/>
    <col min="9" max="9" width="4.6640625" style="112" customWidth="1"/>
    <col min="10" max="11" width="2.44140625" style="110" customWidth="1"/>
    <col min="12" max="12" width="4.6640625" style="112" customWidth="1"/>
    <col min="13" max="13" width="4.6640625" style="110" customWidth="1"/>
    <col min="14" max="17" width="3.6640625" style="110" customWidth="1"/>
    <col min="18" max="18" width="3.6640625" style="113" customWidth="1"/>
    <col min="19" max="19" width="4.6640625" style="113" customWidth="1"/>
    <col min="20" max="20" width="2.44140625" style="113" customWidth="1"/>
    <col min="21" max="25" width="3.88671875" style="113" customWidth="1"/>
    <col min="26" max="52" width="2.44140625" style="113" customWidth="1"/>
    <col min="53" max="62" width="2.33203125" style="113" customWidth="1"/>
    <col min="63" max="16384" width="9" style="113"/>
  </cols>
  <sheetData>
    <row r="1" spans="1:39" ht="13.2" x14ac:dyDescent="0.2">
      <c r="A1" s="1351" t="s">
        <v>855</v>
      </c>
      <c r="B1" s="1351"/>
      <c r="C1" s="1351"/>
      <c r="D1" s="1351"/>
      <c r="E1" s="1351"/>
    </row>
    <row r="2" spans="1:39" ht="21" x14ac:dyDescent="0.2">
      <c r="B2" s="114"/>
      <c r="C2" s="114"/>
      <c r="D2" s="114"/>
      <c r="E2" s="114"/>
      <c r="F2" s="1348" t="s">
        <v>764</v>
      </c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14"/>
      <c r="W2" s="114"/>
      <c r="X2" s="114"/>
      <c r="AA2" s="114"/>
      <c r="AB2" s="280"/>
      <c r="AC2" s="280"/>
      <c r="AD2" s="280"/>
      <c r="AE2" s="278"/>
      <c r="AF2" s="279"/>
      <c r="AG2" s="279"/>
      <c r="AH2" s="279"/>
      <c r="AI2" s="279"/>
      <c r="AJ2" s="279"/>
      <c r="AK2" s="279"/>
      <c r="AL2" s="279"/>
      <c r="AM2" s="279"/>
    </row>
    <row r="3" spans="1:39" ht="15.75" customHeight="1" x14ac:dyDescent="0.2">
      <c r="A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</row>
    <row r="4" spans="1:39" ht="20.25" customHeight="1" x14ac:dyDescent="0.2">
      <c r="A4" s="113"/>
      <c r="E4" s="113"/>
      <c r="F4" s="113"/>
      <c r="G4" s="113"/>
      <c r="H4" s="113"/>
      <c r="I4" s="113"/>
      <c r="J4" s="113"/>
      <c r="K4" s="113"/>
      <c r="L4" s="1350" t="s">
        <v>45</v>
      </c>
      <c r="M4" s="1350"/>
      <c r="N4" s="1350"/>
      <c r="O4" s="1350">
        <f>'目次＆入力ｼｰﾄ'!D28</f>
        <v>0</v>
      </c>
      <c r="P4" s="1350"/>
      <c r="Q4" s="1350"/>
      <c r="R4" s="1350"/>
      <c r="S4" s="1350"/>
      <c r="T4" s="1350"/>
      <c r="U4" s="1350"/>
      <c r="V4" s="1350"/>
      <c r="W4" s="1352" t="s">
        <v>46</v>
      </c>
      <c r="X4" s="1352"/>
      <c r="Y4" s="275"/>
    </row>
    <row r="5" spans="1:39" ht="20.25" customHeight="1" x14ac:dyDescent="0.2">
      <c r="A5" s="113"/>
      <c r="E5" s="113"/>
      <c r="F5" s="113"/>
      <c r="G5" s="113"/>
      <c r="H5" s="113"/>
      <c r="I5" s="113"/>
      <c r="J5" s="113"/>
      <c r="K5" s="113"/>
      <c r="L5" s="1349" t="s">
        <v>463</v>
      </c>
      <c r="M5" s="1349"/>
      <c r="N5" s="1349"/>
      <c r="O5" s="1349">
        <f>'目次＆入力ｼｰﾄ'!D29</f>
        <v>0</v>
      </c>
      <c r="P5" s="1349"/>
      <c r="Q5" s="1349"/>
      <c r="R5" s="1349"/>
      <c r="S5" s="1349"/>
      <c r="T5" s="1349"/>
      <c r="U5" s="1349"/>
      <c r="V5" s="1349"/>
      <c r="W5" s="1349"/>
      <c r="X5" s="277" t="s">
        <v>92</v>
      </c>
      <c r="Y5" s="276"/>
    </row>
    <row r="6" spans="1:39" ht="20.25" customHeight="1" x14ac:dyDescent="0.2">
      <c r="A6" s="113"/>
      <c r="E6" s="113"/>
      <c r="F6" s="113"/>
      <c r="G6" s="113"/>
      <c r="H6" s="113"/>
      <c r="I6" s="113"/>
      <c r="J6" s="113"/>
      <c r="K6" s="113"/>
      <c r="L6" s="1350" t="s">
        <v>464</v>
      </c>
      <c r="M6" s="1350"/>
      <c r="N6" s="1350"/>
      <c r="O6" s="1349">
        <f>'目次＆入力ｼｰﾄ'!D33</f>
        <v>0</v>
      </c>
      <c r="P6" s="1349"/>
      <c r="Q6" s="1349"/>
      <c r="R6" s="1349"/>
      <c r="S6" s="1349"/>
      <c r="T6" s="1349"/>
      <c r="U6" s="1349"/>
      <c r="V6" s="1349"/>
      <c r="W6" s="1349"/>
      <c r="X6" s="277" t="s">
        <v>92</v>
      </c>
      <c r="Y6" s="276"/>
    </row>
    <row r="7" spans="1:39" s="117" customFormat="1" ht="10.5" customHeight="1" x14ac:dyDescent="0.2"/>
    <row r="8" spans="1:39" s="119" customFormat="1" ht="13.2" x14ac:dyDescent="0.2">
      <c r="A8" s="281" t="s">
        <v>854</v>
      </c>
    </row>
    <row r="9" spans="1:39" s="119" customFormat="1" ht="7.5" customHeight="1" x14ac:dyDescent="0.2">
      <c r="A9" s="118"/>
      <c r="B9" s="120"/>
      <c r="C9" s="120"/>
      <c r="D9" s="120"/>
      <c r="E9" s="118"/>
      <c r="F9" s="118"/>
      <c r="G9" s="118"/>
      <c r="H9" s="118"/>
      <c r="I9" s="111"/>
      <c r="K9" s="118"/>
    </row>
    <row r="10" spans="1:39" s="119" customFormat="1" ht="30" customHeight="1" x14ac:dyDescent="0.2">
      <c r="A10" s="1314" t="s">
        <v>465</v>
      </c>
      <c r="B10" s="1314"/>
      <c r="C10" s="1314"/>
      <c r="D10" s="1314"/>
      <c r="E10" s="1345"/>
      <c r="F10" s="1345"/>
      <c r="G10" s="1345"/>
      <c r="H10" s="1345"/>
      <c r="I10" s="1345"/>
      <c r="J10" s="1345"/>
      <c r="K10" s="1345"/>
      <c r="L10" s="1345"/>
      <c r="M10" s="1345"/>
      <c r="N10" s="1345"/>
      <c r="O10" s="1345"/>
      <c r="P10" s="1345"/>
      <c r="Q10" s="1345"/>
      <c r="R10" s="1345"/>
      <c r="S10" s="1345"/>
      <c r="T10" s="1345"/>
      <c r="U10" s="1345"/>
      <c r="V10" s="1345"/>
      <c r="W10" s="1345"/>
      <c r="X10" s="1345"/>
      <c r="Y10" s="1345"/>
    </row>
    <row r="11" spans="1:39" s="119" customFormat="1" ht="24.75" customHeight="1" x14ac:dyDescent="0.2">
      <c r="A11" s="1314" t="s">
        <v>466</v>
      </c>
      <c r="B11" s="1314"/>
      <c r="C11" s="1314"/>
      <c r="D11" s="1314"/>
      <c r="E11" s="121" t="s">
        <v>467</v>
      </c>
      <c r="F11" s="1346" t="s">
        <v>468</v>
      </c>
      <c r="G11" s="1347"/>
      <c r="H11" s="1342"/>
      <c r="I11" s="1342"/>
      <c r="J11" s="1342"/>
      <c r="K11" s="123" t="s">
        <v>1</v>
      </c>
      <c r="L11" s="1342"/>
      <c r="M11" s="1342"/>
      <c r="N11" s="1342"/>
      <c r="O11" s="123" t="s">
        <v>2</v>
      </c>
      <c r="P11" s="1342"/>
      <c r="Q11" s="1342"/>
      <c r="R11" s="1342"/>
      <c r="S11" s="122" t="s">
        <v>3</v>
      </c>
      <c r="T11" s="1342"/>
      <c r="U11" s="1342"/>
      <c r="V11" s="1342"/>
      <c r="W11" s="1343" t="s">
        <v>253</v>
      </c>
      <c r="X11" s="1343"/>
      <c r="Y11" s="1344"/>
    </row>
    <row r="12" spans="1:39" s="119" customFormat="1" ht="24.75" customHeight="1" x14ac:dyDescent="0.2">
      <c r="A12" s="1314"/>
      <c r="B12" s="1314"/>
      <c r="C12" s="1314"/>
      <c r="D12" s="1314"/>
      <c r="E12" s="121" t="s">
        <v>469</v>
      </c>
      <c r="F12" s="1346" t="s">
        <v>468</v>
      </c>
      <c r="G12" s="1347"/>
      <c r="H12" s="1342"/>
      <c r="I12" s="1342"/>
      <c r="J12" s="1342"/>
      <c r="K12" s="123" t="s">
        <v>1</v>
      </c>
      <c r="L12" s="1342"/>
      <c r="M12" s="1342"/>
      <c r="N12" s="1342"/>
      <c r="O12" s="123" t="s">
        <v>2</v>
      </c>
      <c r="P12" s="1342"/>
      <c r="Q12" s="1342"/>
      <c r="R12" s="1342"/>
      <c r="S12" s="122" t="s">
        <v>3</v>
      </c>
      <c r="T12" s="1330"/>
      <c r="U12" s="1330"/>
      <c r="V12" s="1330"/>
      <c r="W12" s="1343" t="s">
        <v>253</v>
      </c>
      <c r="X12" s="1343"/>
      <c r="Y12" s="1344"/>
    </row>
    <row r="13" spans="1:39" s="119" customFormat="1" ht="24.75" customHeight="1" x14ac:dyDescent="0.2">
      <c r="A13" s="1314" t="s">
        <v>470</v>
      </c>
      <c r="B13" s="1314"/>
      <c r="C13" s="1314"/>
      <c r="D13" s="1314"/>
      <c r="E13" s="1345"/>
      <c r="F13" s="1345"/>
      <c r="G13" s="1345"/>
      <c r="H13" s="1345"/>
      <c r="I13" s="1345"/>
      <c r="J13" s="1345"/>
      <c r="K13" s="1345"/>
      <c r="L13" s="1345"/>
      <c r="M13" s="1345"/>
      <c r="N13" s="1345"/>
      <c r="O13" s="1345"/>
      <c r="P13" s="1345"/>
      <c r="Q13" s="1345"/>
      <c r="R13" s="1345"/>
      <c r="S13" s="1345"/>
      <c r="T13" s="1345"/>
      <c r="U13" s="1345"/>
      <c r="V13" s="1345"/>
      <c r="W13" s="1345"/>
      <c r="X13" s="1345"/>
      <c r="Y13" s="1345"/>
    </row>
    <row r="14" spans="1:39" s="119" customFormat="1" ht="24.75" customHeight="1" x14ac:dyDescent="0.2">
      <c r="A14" s="1334" t="s">
        <v>471</v>
      </c>
      <c r="B14" s="1335"/>
      <c r="C14" s="1335"/>
      <c r="D14" s="1336"/>
      <c r="E14" s="1340">
        <f>SUM(G15,N15,U15)</f>
        <v>0</v>
      </c>
      <c r="F14" s="1340"/>
      <c r="G14" s="1340"/>
      <c r="H14" s="1340"/>
      <c r="I14" s="1340"/>
      <c r="J14" s="1340"/>
      <c r="K14" s="1340"/>
      <c r="L14" s="1340"/>
      <c r="M14" s="1340"/>
      <c r="N14" s="1340"/>
      <c r="O14" s="1340"/>
      <c r="P14" s="1340"/>
      <c r="Q14" s="1340"/>
      <c r="R14" s="1340"/>
      <c r="S14" s="1340"/>
      <c r="T14" s="1340"/>
      <c r="U14" s="1340"/>
      <c r="V14" s="1340"/>
      <c r="W14" s="1340"/>
      <c r="X14" s="1340"/>
      <c r="Y14" s="1340"/>
    </row>
    <row r="15" spans="1:39" s="119" customFormat="1" ht="24.75" customHeight="1" x14ac:dyDescent="0.2">
      <c r="A15" s="1337"/>
      <c r="B15" s="1338"/>
      <c r="C15" s="1338"/>
      <c r="D15" s="1339"/>
      <c r="E15" s="1314" t="s">
        <v>472</v>
      </c>
      <c r="F15" s="1314"/>
      <c r="G15" s="1341"/>
      <c r="H15" s="1341"/>
      <c r="I15" s="1341"/>
      <c r="J15" s="1341"/>
      <c r="K15" s="1341"/>
      <c r="L15" s="1314" t="s">
        <v>473</v>
      </c>
      <c r="M15" s="1314"/>
      <c r="N15" s="1341"/>
      <c r="O15" s="1341"/>
      <c r="P15" s="1341"/>
      <c r="Q15" s="1341"/>
      <c r="R15" s="1341"/>
      <c r="S15" s="1314" t="s">
        <v>474</v>
      </c>
      <c r="T15" s="1314"/>
      <c r="U15" s="1341"/>
      <c r="V15" s="1341"/>
      <c r="W15" s="1341"/>
      <c r="X15" s="1341"/>
      <c r="Y15" s="1341"/>
    </row>
    <row r="16" spans="1:39" s="119" customFormat="1" ht="8.25" customHeight="1" x14ac:dyDescent="0.2">
      <c r="A16" s="124"/>
      <c r="B16" s="124"/>
      <c r="C16" s="124"/>
      <c r="D16" s="124"/>
      <c r="E16" s="124"/>
      <c r="F16" s="124"/>
      <c r="G16" s="125"/>
      <c r="H16" s="125"/>
      <c r="I16" s="125"/>
      <c r="J16" s="125"/>
      <c r="K16" s="125"/>
      <c r="L16" s="124"/>
      <c r="M16" s="124"/>
      <c r="N16" s="125"/>
      <c r="O16" s="125"/>
      <c r="P16" s="125"/>
      <c r="Q16" s="125"/>
      <c r="R16" s="125"/>
      <c r="S16" s="124"/>
      <c r="T16" s="124"/>
      <c r="U16" s="125"/>
      <c r="V16" s="125"/>
      <c r="W16" s="125"/>
      <c r="X16" s="125"/>
      <c r="Y16" s="125"/>
    </row>
    <row r="17" spans="1:25" s="119" customFormat="1" ht="20.25" customHeight="1" x14ac:dyDescent="0.2">
      <c r="A17" s="1320">
        <v>1</v>
      </c>
      <c r="B17" s="1326" t="s">
        <v>54</v>
      </c>
      <c r="C17" s="1327"/>
      <c r="D17" s="1328"/>
      <c r="E17" s="1323"/>
      <c r="F17" s="1324"/>
      <c r="G17" s="1324"/>
      <c r="H17" s="1324"/>
      <c r="I17" s="1325"/>
      <c r="J17" s="1326" t="s">
        <v>62</v>
      </c>
      <c r="K17" s="1328"/>
      <c r="L17" s="1323"/>
      <c r="M17" s="1324"/>
      <c r="N17" s="1324"/>
      <c r="O17" s="1324"/>
      <c r="P17" s="1324"/>
      <c r="Q17" s="1324"/>
      <c r="R17" s="1324"/>
      <c r="S17" s="1325"/>
      <c r="T17" s="1326" t="s">
        <v>475</v>
      </c>
      <c r="U17" s="1328"/>
      <c r="V17" s="1323"/>
      <c r="W17" s="1324"/>
      <c r="X17" s="1324"/>
      <c r="Y17" s="1325"/>
    </row>
    <row r="18" spans="1:25" s="119" customFormat="1" ht="20.25" customHeight="1" x14ac:dyDescent="0.2">
      <c r="A18" s="1321"/>
      <c r="B18" s="1326" t="s">
        <v>35</v>
      </c>
      <c r="C18" s="1327"/>
      <c r="D18" s="1328"/>
      <c r="E18" s="1323"/>
      <c r="F18" s="1324"/>
      <c r="G18" s="1324"/>
      <c r="H18" s="1324"/>
      <c r="I18" s="1324"/>
      <c r="J18" s="1324"/>
      <c r="K18" s="1324"/>
      <c r="L18" s="1324"/>
      <c r="M18" s="1324"/>
      <c r="N18" s="1324"/>
      <c r="O18" s="1324"/>
      <c r="P18" s="1324"/>
      <c r="Q18" s="1324"/>
      <c r="R18" s="1324"/>
      <c r="S18" s="1324"/>
      <c r="T18" s="1324"/>
      <c r="U18" s="1324"/>
      <c r="V18" s="1324"/>
      <c r="W18" s="1324"/>
      <c r="X18" s="1324"/>
      <c r="Y18" s="1325"/>
    </row>
    <row r="19" spans="1:25" s="119" customFormat="1" ht="20.25" customHeight="1" x14ac:dyDescent="0.2">
      <c r="A19" s="1321"/>
      <c r="B19" s="1326" t="s">
        <v>476</v>
      </c>
      <c r="C19" s="1327"/>
      <c r="D19" s="1327"/>
      <c r="E19" s="1323"/>
      <c r="F19" s="1324"/>
      <c r="G19" s="1324"/>
      <c r="H19" s="1324"/>
      <c r="I19" s="1324"/>
      <c r="J19" s="1324"/>
      <c r="K19" s="1324"/>
      <c r="L19" s="1324"/>
      <c r="M19" s="1324"/>
      <c r="N19" s="1324"/>
      <c r="O19" s="1324"/>
      <c r="P19" s="1324"/>
      <c r="Q19" s="1324"/>
      <c r="R19" s="1324"/>
      <c r="S19" s="1324"/>
      <c r="T19" s="1324"/>
      <c r="U19" s="1324"/>
      <c r="V19" s="1324"/>
      <c r="W19" s="1324"/>
      <c r="X19" s="1324"/>
      <c r="Y19" s="1325"/>
    </row>
    <row r="20" spans="1:25" s="119" customFormat="1" ht="20.25" customHeight="1" x14ac:dyDescent="0.2">
      <c r="A20" s="1321"/>
      <c r="B20" s="1326" t="s">
        <v>477</v>
      </c>
      <c r="C20" s="1327"/>
      <c r="D20" s="1328"/>
      <c r="E20" s="1329"/>
      <c r="F20" s="1330"/>
      <c r="G20" s="122" t="s">
        <v>2</v>
      </c>
      <c r="H20" s="1330"/>
      <c r="I20" s="1330"/>
      <c r="J20" s="122" t="s">
        <v>3</v>
      </c>
      <c r="K20" s="1330"/>
      <c r="L20" s="1330"/>
      <c r="M20" s="1331" t="s">
        <v>253</v>
      </c>
      <c r="N20" s="1332"/>
      <c r="O20" s="1333"/>
      <c r="P20" s="1312"/>
      <c r="Q20" s="126" t="s">
        <v>478</v>
      </c>
      <c r="R20" s="1312"/>
      <c r="S20" s="1312"/>
      <c r="T20" s="127" t="s">
        <v>479</v>
      </c>
      <c r="U20" s="1312"/>
      <c r="V20" s="1312"/>
      <c r="W20" s="126" t="s">
        <v>480</v>
      </c>
      <c r="X20" s="1312"/>
      <c r="Y20" s="1313"/>
    </row>
    <row r="21" spans="1:25" s="119" customFormat="1" ht="20.25" customHeight="1" x14ac:dyDescent="0.2">
      <c r="A21" s="1321"/>
      <c r="B21" s="1314" t="s">
        <v>481</v>
      </c>
      <c r="C21" s="1314"/>
      <c r="D21" s="1314"/>
      <c r="E21" s="1315"/>
      <c r="F21" s="1316"/>
      <c r="G21" s="1316"/>
      <c r="H21" s="1316"/>
      <c r="I21" s="1316"/>
      <c r="J21" s="1314" t="s">
        <v>482</v>
      </c>
      <c r="K21" s="1314"/>
      <c r="L21" s="1314"/>
      <c r="M21" s="1317"/>
      <c r="N21" s="1317"/>
      <c r="O21" s="1317"/>
      <c r="P21" s="1317"/>
      <c r="Q21" s="1317"/>
      <c r="R21" s="1317"/>
      <c r="S21" s="1317"/>
      <c r="T21" s="1317"/>
      <c r="U21" s="1317"/>
      <c r="V21" s="1317"/>
      <c r="W21" s="1317"/>
      <c r="X21" s="1317"/>
      <c r="Y21" s="1318"/>
    </row>
    <row r="22" spans="1:25" s="119" customFormat="1" ht="20.25" customHeight="1" x14ac:dyDescent="0.2">
      <c r="A22" s="1322"/>
      <c r="B22" s="1314" t="s">
        <v>474</v>
      </c>
      <c r="C22" s="1314"/>
      <c r="D22" s="1314"/>
      <c r="E22" s="1315"/>
      <c r="F22" s="1316"/>
      <c r="G22" s="1316"/>
      <c r="H22" s="1316"/>
      <c r="I22" s="1316"/>
      <c r="J22" s="1316"/>
      <c r="K22" s="1316"/>
      <c r="L22" s="1316"/>
      <c r="M22" s="1316"/>
      <c r="N22" s="1316"/>
      <c r="O22" s="1316"/>
      <c r="P22" s="1316"/>
      <c r="Q22" s="1316"/>
      <c r="R22" s="1316"/>
      <c r="S22" s="1316"/>
      <c r="T22" s="1316"/>
      <c r="U22" s="1316"/>
      <c r="V22" s="1316"/>
      <c r="W22" s="1316"/>
      <c r="X22" s="1316"/>
      <c r="Y22" s="1319"/>
    </row>
    <row r="23" spans="1:25" s="119" customFormat="1" ht="20.25" customHeight="1" x14ac:dyDescent="0.2">
      <c r="A23" s="1320">
        <v>2</v>
      </c>
      <c r="B23" s="1326" t="s">
        <v>54</v>
      </c>
      <c r="C23" s="1327"/>
      <c r="D23" s="1328"/>
      <c r="E23" s="1323"/>
      <c r="F23" s="1324"/>
      <c r="G23" s="1324"/>
      <c r="H23" s="1324"/>
      <c r="I23" s="1325"/>
      <c r="J23" s="1326" t="s">
        <v>62</v>
      </c>
      <c r="K23" s="1328"/>
      <c r="L23" s="1323"/>
      <c r="M23" s="1324"/>
      <c r="N23" s="1324"/>
      <c r="O23" s="1324"/>
      <c r="P23" s="1324"/>
      <c r="Q23" s="1324"/>
      <c r="R23" s="1324"/>
      <c r="S23" s="1325"/>
      <c r="T23" s="1326" t="s">
        <v>475</v>
      </c>
      <c r="U23" s="1328"/>
      <c r="V23" s="1323"/>
      <c r="W23" s="1324"/>
      <c r="X23" s="1324"/>
      <c r="Y23" s="1325"/>
    </row>
    <row r="24" spans="1:25" s="119" customFormat="1" ht="20.25" customHeight="1" x14ac:dyDescent="0.2">
      <c r="A24" s="1321"/>
      <c r="B24" s="1326" t="s">
        <v>35</v>
      </c>
      <c r="C24" s="1327"/>
      <c r="D24" s="1328"/>
      <c r="E24" s="1323"/>
      <c r="F24" s="1324"/>
      <c r="G24" s="1324"/>
      <c r="H24" s="1324"/>
      <c r="I24" s="1324"/>
      <c r="J24" s="1324"/>
      <c r="K24" s="1324"/>
      <c r="L24" s="1324"/>
      <c r="M24" s="1324"/>
      <c r="N24" s="1324"/>
      <c r="O24" s="1324"/>
      <c r="P24" s="1324"/>
      <c r="Q24" s="1324"/>
      <c r="R24" s="1324"/>
      <c r="S24" s="1324"/>
      <c r="T24" s="1324"/>
      <c r="U24" s="1324"/>
      <c r="V24" s="1324"/>
      <c r="W24" s="1324"/>
      <c r="X24" s="1324"/>
      <c r="Y24" s="1325"/>
    </row>
    <row r="25" spans="1:25" s="119" customFormat="1" ht="20.25" customHeight="1" x14ac:dyDescent="0.2">
      <c r="A25" s="1321"/>
      <c r="B25" s="1326" t="s">
        <v>476</v>
      </c>
      <c r="C25" s="1327"/>
      <c r="D25" s="1327"/>
      <c r="E25" s="1323"/>
      <c r="F25" s="1324"/>
      <c r="G25" s="1324"/>
      <c r="H25" s="1324"/>
      <c r="I25" s="1324"/>
      <c r="J25" s="1324"/>
      <c r="K25" s="1324"/>
      <c r="L25" s="1324"/>
      <c r="M25" s="1324"/>
      <c r="N25" s="1324"/>
      <c r="O25" s="1324"/>
      <c r="P25" s="1324"/>
      <c r="Q25" s="1324"/>
      <c r="R25" s="1324"/>
      <c r="S25" s="1324"/>
      <c r="T25" s="1324"/>
      <c r="U25" s="1324"/>
      <c r="V25" s="1324"/>
      <c r="W25" s="1324"/>
      <c r="X25" s="1324"/>
      <c r="Y25" s="1325"/>
    </row>
    <row r="26" spans="1:25" s="119" customFormat="1" ht="20.25" customHeight="1" x14ac:dyDescent="0.2">
      <c r="A26" s="1321"/>
      <c r="B26" s="1326" t="s">
        <v>477</v>
      </c>
      <c r="C26" s="1327"/>
      <c r="D26" s="1328"/>
      <c r="E26" s="1329"/>
      <c r="F26" s="1330"/>
      <c r="G26" s="122" t="s">
        <v>2</v>
      </c>
      <c r="H26" s="1330"/>
      <c r="I26" s="1330"/>
      <c r="J26" s="122" t="s">
        <v>3</v>
      </c>
      <c r="K26" s="1330"/>
      <c r="L26" s="1330"/>
      <c r="M26" s="1331" t="s">
        <v>253</v>
      </c>
      <c r="N26" s="1332"/>
      <c r="O26" s="1333"/>
      <c r="P26" s="1312"/>
      <c r="Q26" s="126" t="s">
        <v>480</v>
      </c>
      <c r="R26" s="1312"/>
      <c r="S26" s="1312"/>
      <c r="T26" s="127" t="s">
        <v>254</v>
      </c>
      <c r="U26" s="1312"/>
      <c r="V26" s="1312"/>
      <c r="W26" s="126" t="s">
        <v>480</v>
      </c>
      <c r="X26" s="1312"/>
      <c r="Y26" s="1313"/>
    </row>
    <row r="27" spans="1:25" s="119" customFormat="1" ht="20.25" customHeight="1" x14ac:dyDescent="0.2">
      <c r="A27" s="1321"/>
      <c r="B27" s="1314" t="s">
        <v>481</v>
      </c>
      <c r="C27" s="1314"/>
      <c r="D27" s="1314"/>
      <c r="E27" s="1315"/>
      <c r="F27" s="1316"/>
      <c r="G27" s="1316"/>
      <c r="H27" s="1316"/>
      <c r="I27" s="1316"/>
      <c r="J27" s="1314" t="s">
        <v>482</v>
      </c>
      <c r="K27" s="1314"/>
      <c r="L27" s="1314"/>
      <c r="M27" s="1317"/>
      <c r="N27" s="1317"/>
      <c r="O27" s="1317"/>
      <c r="P27" s="1317"/>
      <c r="Q27" s="1317"/>
      <c r="R27" s="1317"/>
      <c r="S27" s="1317"/>
      <c r="T27" s="1317"/>
      <c r="U27" s="1317"/>
      <c r="V27" s="1317"/>
      <c r="W27" s="1317"/>
      <c r="X27" s="1317"/>
      <c r="Y27" s="1318"/>
    </row>
    <row r="28" spans="1:25" s="119" customFormat="1" ht="20.25" customHeight="1" x14ac:dyDescent="0.2">
      <c r="A28" s="1322"/>
      <c r="B28" s="1314" t="s">
        <v>474</v>
      </c>
      <c r="C28" s="1314"/>
      <c r="D28" s="1314"/>
      <c r="E28" s="1315"/>
      <c r="F28" s="1316"/>
      <c r="G28" s="1316"/>
      <c r="H28" s="1316"/>
      <c r="I28" s="1316"/>
      <c r="J28" s="1316"/>
      <c r="K28" s="1316"/>
      <c r="L28" s="1316"/>
      <c r="M28" s="1316"/>
      <c r="N28" s="1316"/>
      <c r="O28" s="1316"/>
      <c r="P28" s="1316"/>
      <c r="Q28" s="1316"/>
      <c r="R28" s="1316"/>
      <c r="S28" s="1316"/>
      <c r="T28" s="1316"/>
      <c r="U28" s="1316"/>
      <c r="V28" s="1316"/>
      <c r="W28" s="1316"/>
      <c r="X28" s="1316"/>
      <c r="Y28" s="1319"/>
    </row>
    <row r="29" spans="1:25" s="119" customFormat="1" ht="20.25" customHeight="1" x14ac:dyDescent="0.2">
      <c r="A29" s="1320">
        <v>3</v>
      </c>
      <c r="B29" s="1326" t="s">
        <v>54</v>
      </c>
      <c r="C29" s="1327"/>
      <c r="D29" s="1328"/>
      <c r="E29" s="1323"/>
      <c r="F29" s="1324"/>
      <c r="G29" s="1324"/>
      <c r="H29" s="1324"/>
      <c r="I29" s="1325"/>
      <c r="J29" s="1326" t="s">
        <v>62</v>
      </c>
      <c r="K29" s="1328"/>
      <c r="L29" s="1323"/>
      <c r="M29" s="1324"/>
      <c r="N29" s="1324"/>
      <c r="O29" s="1324"/>
      <c r="P29" s="1324"/>
      <c r="Q29" s="1324"/>
      <c r="R29" s="1324"/>
      <c r="S29" s="1325"/>
      <c r="T29" s="1326" t="s">
        <v>475</v>
      </c>
      <c r="U29" s="1328"/>
      <c r="V29" s="1323"/>
      <c r="W29" s="1324"/>
      <c r="X29" s="1324"/>
      <c r="Y29" s="1325"/>
    </row>
    <row r="30" spans="1:25" s="119" customFormat="1" ht="20.25" customHeight="1" x14ac:dyDescent="0.2">
      <c r="A30" s="1321"/>
      <c r="B30" s="1326" t="s">
        <v>35</v>
      </c>
      <c r="C30" s="1327"/>
      <c r="D30" s="1328"/>
      <c r="E30" s="1323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5"/>
    </row>
    <row r="31" spans="1:25" s="119" customFormat="1" ht="20.25" customHeight="1" x14ac:dyDescent="0.2">
      <c r="A31" s="1321"/>
      <c r="B31" s="1326" t="s">
        <v>476</v>
      </c>
      <c r="C31" s="1327"/>
      <c r="D31" s="1327"/>
      <c r="E31" s="1323"/>
      <c r="F31" s="1324"/>
      <c r="G31" s="1324"/>
      <c r="H31" s="1324"/>
      <c r="I31" s="1324"/>
      <c r="J31" s="1324"/>
      <c r="K31" s="1324"/>
      <c r="L31" s="1324"/>
      <c r="M31" s="1324"/>
      <c r="N31" s="1324"/>
      <c r="O31" s="1324"/>
      <c r="P31" s="1324"/>
      <c r="Q31" s="1324"/>
      <c r="R31" s="1324"/>
      <c r="S31" s="1324"/>
      <c r="T31" s="1324"/>
      <c r="U31" s="1324"/>
      <c r="V31" s="1324"/>
      <c r="W31" s="1324"/>
      <c r="X31" s="1324"/>
      <c r="Y31" s="1325"/>
    </row>
    <row r="32" spans="1:25" s="119" customFormat="1" ht="20.25" customHeight="1" x14ac:dyDescent="0.2">
      <c r="A32" s="1321"/>
      <c r="B32" s="1326" t="s">
        <v>477</v>
      </c>
      <c r="C32" s="1327"/>
      <c r="D32" s="1328"/>
      <c r="E32" s="1329"/>
      <c r="F32" s="1330"/>
      <c r="G32" s="122" t="s">
        <v>2</v>
      </c>
      <c r="H32" s="1330"/>
      <c r="I32" s="1330"/>
      <c r="J32" s="122" t="s">
        <v>3</v>
      </c>
      <c r="K32" s="1330"/>
      <c r="L32" s="1330"/>
      <c r="M32" s="1331" t="s">
        <v>253</v>
      </c>
      <c r="N32" s="1332"/>
      <c r="O32" s="1333"/>
      <c r="P32" s="1312"/>
      <c r="Q32" s="126" t="s">
        <v>483</v>
      </c>
      <c r="R32" s="1312"/>
      <c r="S32" s="1312"/>
      <c r="T32" s="127" t="s">
        <v>254</v>
      </c>
      <c r="U32" s="1312"/>
      <c r="V32" s="1312"/>
      <c r="W32" s="126" t="s">
        <v>483</v>
      </c>
      <c r="X32" s="1312"/>
      <c r="Y32" s="1313"/>
    </row>
    <row r="33" spans="1:25" s="119" customFormat="1" ht="20.25" customHeight="1" x14ac:dyDescent="0.2">
      <c r="A33" s="1321"/>
      <c r="B33" s="1314" t="s">
        <v>481</v>
      </c>
      <c r="C33" s="1314"/>
      <c r="D33" s="1314"/>
      <c r="E33" s="1315"/>
      <c r="F33" s="1316"/>
      <c r="G33" s="1316"/>
      <c r="H33" s="1316"/>
      <c r="I33" s="1316"/>
      <c r="J33" s="1314" t="s">
        <v>482</v>
      </c>
      <c r="K33" s="1314"/>
      <c r="L33" s="1314"/>
      <c r="M33" s="1317"/>
      <c r="N33" s="1317"/>
      <c r="O33" s="1317"/>
      <c r="P33" s="1317"/>
      <c r="Q33" s="1317"/>
      <c r="R33" s="1317"/>
      <c r="S33" s="1317"/>
      <c r="T33" s="1317"/>
      <c r="U33" s="1317"/>
      <c r="V33" s="1317"/>
      <c r="W33" s="1317"/>
      <c r="X33" s="1317"/>
      <c r="Y33" s="1318"/>
    </row>
    <row r="34" spans="1:25" s="119" customFormat="1" ht="20.25" customHeight="1" x14ac:dyDescent="0.2">
      <c r="A34" s="1322"/>
      <c r="B34" s="1314" t="s">
        <v>474</v>
      </c>
      <c r="C34" s="1314"/>
      <c r="D34" s="1314"/>
      <c r="E34" s="1315"/>
      <c r="F34" s="1316"/>
      <c r="G34" s="1316"/>
      <c r="H34" s="1316"/>
      <c r="I34" s="1316"/>
      <c r="J34" s="1316"/>
      <c r="K34" s="1316"/>
      <c r="L34" s="1316"/>
      <c r="M34" s="1316"/>
      <c r="N34" s="1316"/>
      <c r="O34" s="1316"/>
      <c r="P34" s="1316"/>
      <c r="Q34" s="1316"/>
      <c r="R34" s="1316"/>
      <c r="S34" s="1316"/>
      <c r="T34" s="1316"/>
      <c r="U34" s="1316"/>
      <c r="V34" s="1316"/>
      <c r="W34" s="1316"/>
      <c r="X34" s="1316"/>
      <c r="Y34" s="1319"/>
    </row>
    <row r="35" spans="1:25" s="119" customFormat="1" ht="20.25" customHeight="1" x14ac:dyDescent="0.2">
      <c r="A35" s="1320">
        <v>4</v>
      </c>
      <c r="B35" s="1326" t="s">
        <v>54</v>
      </c>
      <c r="C35" s="1327"/>
      <c r="D35" s="1328"/>
      <c r="E35" s="1323"/>
      <c r="F35" s="1324"/>
      <c r="G35" s="1324"/>
      <c r="H35" s="1324"/>
      <c r="I35" s="1325"/>
      <c r="J35" s="1326" t="s">
        <v>62</v>
      </c>
      <c r="K35" s="1328"/>
      <c r="L35" s="1323"/>
      <c r="M35" s="1324"/>
      <c r="N35" s="1324"/>
      <c r="O35" s="1324"/>
      <c r="P35" s="1324"/>
      <c r="Q35" s="1324"/>
      <c r="R35" s="1324"/>
      <c r="S35" s="1325"/>
      <c r="T35" s="1326" t="s">
        <v>475</v>
      </c>
      <c r="U35" s="1328"/>
      <c r="V35" s="1323"/>
      <c r="W35" s="1324"/>
      <c r="X35" s="1324"/>
      <c r="Y35" s="1325"/>
    </row>
    <row r="36" spans="1:25" s="119" customFormat="1" ht="20.25" customHeight="1" x14ac:dyDescent="0.2">
      <c r="A36" s="1321"/>
      <c r="B36" s="1326" t="s">
        <v>35</v>
      </c>
      <c r="C36" s="1327"/>
      <c r="D36" s="1328"/>
      <c r="E36" s="1323"/>
      <c r="F36" s="1324"/>
      <c r="G36" s="1324"/>
      <c r="H36" s="1324"/>
      <c r="I36" s="1324"/>
      <c r="J36" s="1324"/>
      <c r="K36" s="1324"/>
      <c r="L36" s="1324"/>
      <c r="M36" s="1324"/>
      <c r="N36" s="1324"/>
      <c r="O36" s="1324"/>
      <c r="P36" s="1324"/>
      <c r="Q36" s="1324"/>
      <c r="R36" s="1324"/>
      <c r="S36" s="1324"/>
      <c r="T36" s="1324"/>
      <c r="U36" s="1324"/>
      <c r="V36" s="1324"/>
      <c r="W36" s="1324"/>
      <c r="X36" s="1324"/>
      <c r="Y36" s="1325"/>
    </row>
    <row r="37" spans="1:25" s="119" customFormat="1" ht="20.25" customHeight="1" x14ac:dyDescent="0.2">
      <c r="A37" s="1321"/>
      <c r="B37" s="1326" t="s">
        <v>476</v>
      </c>
      <c r="C37" s="1327"/>
      <c r="D37" s="1327"/>
      <c r="E37" s="1323"/>
      <c r="F37" s="1324"/>
      <c r="G37" s="1324"/>
      <c r="H37" s="1324"/>
      <c r="I37" s="1324"/>
      <c r="J37" s="1324"/>
      <c r="K37" s="1324"/>
      <c r="L37" s="1324"/>
      <c r="M37" s="1324"/>
      <c r="N37" s="1324"/>
      <c r="O37" s="1324"/>
      <c r="P37" s="1324"/>
      <c r="Q37" s="1324"/>
      <c r="R37" s="1324"/>
      <c r="S37" s="1324"/>
      <c r="T37" s="1324"/>
      <c r="U37" s="1324"/>
      <c r="V37" s="1324"/>
      <c r="W37" s="1324"/>
      <c r="X37" s="1324"/>
      <c r="Y37" s="1325"/>
    </row>
    <row r="38" spans="1:25" s="119" customFormat="1" ht="20.25" customHeight="1" x14ac:dyDescent="0.2">
      <c r="A38" s="1321"/>
      <c r="B38" s="1326" t="s">
        <v>477</v>
      </c>
      <c r="C38" s="1327"/>
      <c r="D38" s="1328"/>
      <c r="E38" s="1329"/>
      <c r="F38" s="1330"/>
      <c r="G38" s="122" t="s">
        <v>2</v>
      </c>
      <c r="H38" s="1330"/>
      <c r="I38" s="1330"/>
      <c r="J38" s="122" t="s">
        <v>3</v>
      </c>
      <c r="K38" s="1330"/>
      <c r="L38" s="1330"/>
      <c r="M38" s="1331" t="s">
        <v>253</v>
      </c>
      <c r="N38" s="1332"/>
      <c r="O38" s="1333"/>
      <c r="P38" s="1312"/>
      <c r="Q38" s="126" t="s">
        <v>484</v>
      </c>
      <c r="R38" s="1312"/>
      <c r="S38" s="1312"/>
      <c r="T38" s="127" t="s">
        <v>485</v>
      </c>
      <c r="U38" s="1312"/>
      <c r="V38" s="1312"/>
      <c r="W38" s="126" t="s">
        <v>483</v>
      </c>
      <c r="X38" s="1312"/>
      <c r="Y38" s="1313"/>
    </row>
    <row r="39" spans="1:25" s="119" customFormat="1" ht="20.25" customHeight="1" x14ac:dyDescent="0.2">
      <c r="A39" s="1321"/>
      <c r="B39" s="1314" t="s">
        <v>481</v>
      </c>
      <c r="C39" s="1314"/>
      <c r="D39" s="1314"/>
      <c r="E39" s="1315"/>
      <c r="F39" s="1316"/>
      <c r="G39" s="1316"/>
      <c r="H39" s="1316"/>
      <c r="I39" s="1316"/>
      <c r="J39" s="1314" t="s">
        <v>482</v>
      </c>
      <c r="K39" s="1314"/>
      <c r="L39" s="1314"/>
      <c r="M39" s="1317"/>
      <c r="N39" s="1317"/>
      <c r="O39" s="1317"/>
      <c r="P39" s="1317"/>
      <c r="Q39" s="1317"/>
      <c r="R39" s="1317"/>
      <c r="S39" s="1317"/>
      <c r="T39" s="1317"/>
      <c r="U39" s="1317"/>
      <c r="V39" s="1317"/>
      <c r="W39" s="1317"/>
      <c r="X39" s="1317"/>
      <c r="Y39" s="1318"/>
    </row>
    <row r="40" spans="1:25" s="119" customFormat="1" ht="20.25" customHeight="1" x14ac:dyDescent="0.2">
      <c r="A40" s="1322"/>
      <c r="B40" s="1314" t="s">
        <v>474</v>
      </c>
      <c r="C40" s="1314"/>
      <c r="D40" s="1314"/>
      <c r="E40" s="1315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9"/>
    </row>
    <row r="41" spans="1:25" s="119" customFormat="1" ht="9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</row>
    <row r="42" spans="1:25" s="119" customFormat="1" ht="37.5" customHeight="1" x14ac:dyDescent="0.2">
      <c r="A42" s="1305" t="s">
        <v>486</v>
      </c>
      <c r="B42" s="1306"/>
      <c r="C42" s="1306"/>
      <c r="D42" s="1307"/>
      <c r="E42" s="1308"/>
      <c r="F42" s="1309"/>
      <c r="G42" s="1309"/>
      <c r="H42" s="1309"/>
      <c r="I42" s="1309"/>
      <c r="J42" s="1309"/>
      <c r="K42" s="1309"/>
      <c r="L42" s="1309"/>
      <c r="M42" s="1309"/>
      <c r="N42" s="1309"/>
      <c r="O42" s="1309"/>
      <c r="P42" s="1309"/>
      <c r="Q42" s="1309"/>
      <c r="R42" s="1309"/>
      <c r="S42" s="1309"/>
      <c r="T42" s="1309"/>
      <c r="U42" s="1309"/>
      <c r="V42" s="1309"/>
      <c r="W42" s="1309"/>
      <c r="X42" s="1309"/>
      <c r="Y42" s="1310"/>
    </row>
    <row r="43" spans="1:25" ht="13.5" customHeight="1" x14ac:dyDescent="0.2">
      <c r="A43" s="1311" t="s">
        <v>487</v>
      </c>
      <c r="B43" s="1311"/>
      <c r="C43" s="1311"/>
      <c r="D43" s="1311"/>
      <c r="E43" s="1311"/>
      <c r="F43" s="1311"/>
      <c r="G43" s="1311"/>
      <c r="H43" s="1311"/>
      <c r="I43" s="1311"/>
      <c r="J43" s="1311"/>
      <c r="K43" s="1311"/>
      <c r="L43" s="1311"/>
      <c r="M43" s="1311"/>
      <c r="N43" s="1311"/>
      <c r="O43" s="1311"/>
      <c r="P43" s="1311"/>
      <c r="Q43" s="1311"/>
      <c r="R43" s="1311"/>
      <c r="S43" s="1311"/>
      <c r="T43" s="1311"/>
      <c r="U43" s="1311"/>
      <c r="V43" s="1311"/>
      <c r="W43" s="1311"/>
      <c r="X43" s="1311"/>
      <c r="Y43" s="1311"/>
    </row>
    <row r="44" spans="1:25" ht="13.5" customHeight="1" x14ac:dyDescent="0.2">
      <c r="A44" s="1311" t="s">
        <v>488</v>
      </c>
      <c r="B44" s="1311"/>
      <c r="C44" s="1311"/>
      <c r="D44" s="1311"/>
      <c r="E44" s="1311"/>
      <c r="F44" s="1311"/>
      <c r="G44" s="1311"/>
      <c r="H44" s="1311"/>
      <c r="I44" s="1311"/>
      <c r="J44" s="1311"/>
      <c r="K44" s="1311"/>
      <c r="L44" s="1311"/>
      <c r="M44" s="1311"/>
      <c r="N44" s="1311"/>
      <c r="O44" s="1311"/>
      <c r="P44" s="1311"/>
      <c r="Q44" s="1311"/>
      <c r="R44" s="1311"/>
      <c r="S44" s="1311"/>
      <c r="T44" s="1311"/>
      <c r="U44" s="1311"/>
      <c r="V44" s="1311"/>
      <c r="W44" s="1311"/>
      <c r="X44" s="1311"/>
      <c r="Y44" s="1311"/>
    </row>
    <row r="45" spans="1:25" ht="13.5" customHeight="1" x14ac:dyDescent="0.2">
      <c r="A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</row>
    <row r="46" spans="1:25" ht="13.5" customHeight="1" x14ac:dyDescent="0.2">
      <c r="B46" s="128"/>
      <c r="C46" s="128"/>
      <c r="D46" s="128"/>
      <c r="J46" s="113"/>
      <c r="L46" s="113"/>
      <c r="M46" s="113"/>
      <c r="N46" s="113"/>
      <c r="O46" s="113"/>
      <c r="P46" s="113"/>
      <c r="Q46" s="113"/>
    </row>
    <row r="47" spans="1:25" ht="13.5" customHeight="1" x14ac:dyDescent="0.2">
      <c r="B47" s="128"/>
      <c r="C47" s="128"/>
      <c r="D47" s="128"/>
      <c r="J47" s="113"/>
      <c r="L47" s="113"/>
      <c r="M47" s="113"/>
      <c r="N47" s="113"/>
      <c r="O47" s="113"/>
      <c r="P47" s="113"/>
      <c r="Q47" s="113"/>
    </row>
    <row r="48" spans="1:25" ht="13.5" customHeight="1" x14ac:dyDescent="0.2">
      <c r="B48" s="128"/>
      <c r="C48" s="128"/>
      <c r="D48" s="128"/>
      <c r="J48" s="113"/>
      <c r="L48" s="113"/>
      <c r="M48" s="113"/>
      <c r="N48" s="113"/>
      <c r="O48" s="113"/>
      <c r="P48" s="113"/>
      <c r="Q48" s="113"/>
    </row>
    <row r="49" spans="2:17" ht="13.5" customHeight="1" x14ac:dyDescent="0.2">
      <c r="B49" s="128"/>
      <c r="C49" s="128"/>
      <c r="D49" s="128"/>
      <c r="J49" s="113"/>
      <c r="L49" s="113"/>
      <c r="M49" s="113"/>
      <c r="N49" s="113"/>
      <c r="O49" s="113"/>
      <c r="P49" s="113"/>
      <c r="Q49" s="113"/>
    </row>
    <row r="50" spans="2:17" ht="13.5" customHeight="1" x14ac:dyDescent="0.2">
      <c r="B50" s="128"/>
      <c r="C50" s="128"/>
      <c r="D50" s="128"/>
      <c r="J50" s="113"/>
      <c r="L50" s="113"/>
      <c r="M50" s="113"/>
      <c r="N50" s="113"/>
      <c r="O50" s="113"/>
      <c r="P50" s="113"/>
      <c r="Q50" s="113"/>
    </row>
    <row r="51" spans="2:17" ht="13.5" customHeight="1" x14ac:dyDescent="0.2">
      <c r="B51" s="128"/>
      <c r="C51" s="128"/>
      <c r="D51" s="128"/>
      <c r="J51" s="113"/>
      <c r="L51" s="113"/>
      <c r="M51" s="113"/>
      <c r="N51" s="113"/>
      <c r="O51" s="113"/>
      <c r="P51" s="113"/>
      <c r="Q51" s="113"/>
    </row>
    <row r="52" spans="2:17" ht="13.5" customHeight="1" x14ac:dyDescent="0.2">
      <c r="B52" s="128"/>
      <c r="C52" s="128"/>
      <c r="D52" s="128"/>
      <c r="J52" s="113"/>
      <c r="L52" s="113"/>
      <c r="M52" s="113"/>
      <c r="N52" s="113"/>
      <c r="O52" s="113"/>
      <c r="P52" s="113"/>
      <c r="Q52" s="113"/>
    </row>
  </sheetData>
  <mergeCells count="142">
    <mergeCell ref="F2:U2"/>
    <mergeCell ref="L5:N5"/>
    <mergeCell ref="O5:W5"/>
    <mergeCell ref="L6:N6"/>
    <mergeCell ref="O6:W6"/>
    <mergeCell ref="A1:E1"/>
    <mergeCell ref="L4:N4"/>
    <mergeCell ref="O4:V4"/>
    <mergeCell ref="W4:X4"/>
    <mergeCell ref="A10:D10"/>
    <mergeCell ref="E10:Y10"/>
    <mergeCell ref="A11:D12"/>
    <mergeCell ref="F11:G11"/>
    <mergeCell ref="H11:J11"/>
    <mergeCell ref="L11:N11"/>
    <mergeCell ref="P11:R11"/>
    <mergeCell ref="T11:V11"/>
    <mergeCell ref="W11:Y11"/>
    <mergeCell ref="F12:G12"/>
    <mergeCell ref="A14:D15"/>
    <mergeCell ref="E14:Y14"/>
    <mergeCell ref="E15:F15"/>
    <mergeCell ref="G15:K15"/>
    <mergeCell ref="L15:M15"/>
    <mergeCell ref="N15:R15"/>
    <mergeCell ref="S15:T15"/>
    <mergeCell ref="U15:Y15"/>
    <mergeCell ref="H12:J12"/>
    <mergeCell ref="L12:N12"/>
    <mergeCell ref="P12:R12"/>
    <mergeCell ref="T12:V12"/>
    <mergeCell ref="W12:Y12"/>
    <mergeCell ref="A13:D13"/>
    <mergeCell ref="E13:Y13"/>
    <mergeCell ref="A17:A22"/>
    <mergeCell ref="B17:D17"/>
    <mergeCell ref="E17:I17"/>
    <mergeCell ref="J17:K17"/>
    <mergeCell ref="L17:S17"/>
    <mergeCell ref="T17:U17"/>
    <mergeCell ref="O20:P20"/>
    <mergeCell ref="R20:S20"/>
    <mergeCell ref="U20:V20"/>
    <mergeCell ref="X20:Y20"/>
    <mergeCell ref="B21:D21"/>
    <mergeCell ref="E21:I21"/>
    <mergeCell ref="J21:L21"/>
    <mergeCell ref="M21:Y21"/>
    <mergeCell ref="B22:D22"/>
    <mergeCell ref="E22:Y22"/>
    <mergeCell ref="V17:Y17"/>
    <mergeCell ref="B18:D18"/>
    <mergeCell ref="E18:Y18"/>
    <mergeCell ref="B19:D19"/>
    <mergeCell ref="E19:Y19"/>
    <mergeCell ref="B20:D20"/>
    <mergeCell ref="E20:F20"/>
    <mergeCell ref="H20:I20"/>
    <mergeCell ref="K20:L20"/>
    <mergeCell ref="M20:N20"/>
    <mergeCell ref="A23:A28"/>
    <mergeCell ref="B23:D23"/>
    <mergeCell ref="E23:I23"/>
    <mergeCell ref="J23:K23"/>
    <mergeCell ref="L23:S23"/>
    <mergeCell ref="T23:U23"/>
    <mergeCell ref="O26:P26"/>
    <mergeCell ref="R26:S26"/>
    <mergeCell ref="U26:V26"/>
    <mergeCell ref="X26:Y26"/>
    <mergeCell ref="B27:D27"/>
    <mergeCell ref="E27:I27"/>
    <mergeCell ref="J27:L27"/>
    <mergeCell ref="M27:Y27"/>
    <mergeCell ref="B28:D28"/>
    <mergeCell ref="E28:Y28"/>
    <mergeCell ref="V23:Y23"/>
    <mergeCell ref="B24:D24"/>
    <mergeCell ref="E24:Y24"/>
    <mergeCell ref="B25:D25"/>
    <mergeCell ref="E25:Y25"/>
    <mergeCell ref="B26:D26"/>
    <mergeCell ref="E26:F26"/>
    <mergeCell ref="H26:I26"/>
    <mergeCell ref="K26:L26"/>
    <mergeCell ref="M26:N26"/>
    <mergeCell ref="A29:A34"/>
    <mergeCell ref="B29:D29"/>
    <mergeCell ref="E29:I29"/>
    <mergeCell ref="J29:K29"/>
    <mergeCell ref="L29:S29"/>
    <mergeCell ref="T29:U29"/>
    <mergeCell ref="O32:P32"/>
    <mergeCell ref="R32:S32"/>
    <mergeCell ref="U32:V32"/>
    <mergeCell ref="V29:Y29"/>
    <mergeCell ref="B30:D30"/>
    <mergeCell ref="E30:Y30"/>
    <mergeCell ref="B31:D31"/>
    <mergeCell ref="E31:Y31"/>
    <mergeCell ref="B32:D32"/>
    <mergeCell ref="E32:F32"/>
    <mergeCell ref="H32:I32"/>
    <mergeCell ref="K32:L32"/>
    <mergeCell ref="M32:N32"/>
    <mergeCell ref="J35:K35"/>
    <mergeCell ref="L35:S35"/>
    <mergeCell ref="T35:U35"/>
    <mergeCell ref="O38:P38"/>
    <mergeCell ref="R38:S38"/>
    <mergeCell ref="U38:V38"/>
    <mergeCell ref="X32:Y32"/>
    <mergeCell ref="B33:D33"/>
    <mergeCell ref="E33:I33"/>
    <mergeCell ref="J33:L33"/>
    <mergeCell ref="M33:Y33"/>
    <mergeCell ref="B34:D34"/>
    <mergeCell ref="E34:Y34"/>
    <mergeCell ref="A42:D42"/>
    <mergeCell ref="E42:Y42"/>
    <mergeCell ref="A43:Y43"/>
    <mergeCell ref="A44:Y44"/>
    <mergeCell ref="X38:Y38"/>
    <mergeCell ref="B39:D39"/>
    <mergeCell ref="E39:I39"/>
    <mergeCell ref="J39:L39"/>
    <mergeCell ref="M39:Y39"/>
    <mergeCell ref="B40:D40"/>
    <mergeCell ref="E40:Y40"/>
    <mergeCell ref="A35:A40"/>
    <mergeCell ref="V35:Y35"/>
    <mergeCell ref="B36:D36"/>
    <mergeCell ref="E36:Y36"/>
    <mergeCell ref="B37:D37"/>
    <mergeCell ref="E37:Y37"/>
    <mergeCell ref="B38:D38"/>
    <mergeCell ref="E38:F38"/>
    <mergeCell ref="H38:I38"/>
    <mergeCell ref="K38:L38"/>
    <mergeCell ref="M38:N38"/>
    <mergeCell ref="B35:D35"/>
    <mergeCell ref="E35:I35"/>
  </mergeCells>
  <phoneticPr fontId="3"/>
  <conditionalFormatting sqref="E42 E13:Y13 E10:Y10">
    <cfRule type="containsBlanks" dxfId="868" priority="124">
      <formula>LEN(TRIM(E10))=0</formula>
    </cfRule>
  </conditionalFormatting>
  <conditionalFormatting sqref="E13:Y13 E10:Y10">
    <cfRule type="containsBlanks" dxfId="867" priority="121">
      <formula>LEN(TRIM(E10))=0</formula>
    </cfRule>
  </conditionalFormatting>
  <conditionalFormatting sqref="E42:Y42">
    <cfRule type="containsBlanks" dxfId="866" priority="119">
      <formula>LEN(TRIM(E42))=0</formula>
    </cfRule>
  </conditionalFormatting>
  <conditionalFormatting sqref="E42:Y42 E13:Y13 E10:Y10">
    <cfRule type="containsBlanks" dxfId="865" priority="115">
      <formula>LEN(TRIM(E10))=0</formula>
    </cfRule>
  </conditionalFormatting>
  <conditionalFormatting sqref="B19">
    <cfRule type="containsBlanks" dxfId="864" priority="114">
      <formula>LEN(TRIM(B19))=0</formula>
    </cfRule>
  </conditionalFormatting>
  <conditionalFormatting sqref="B25">
    <cfRule type="containsBlanks" dxfId="863" priority="113">
      <formula>LEN(TRIM(B25))=0</formula>
    </cfRule>
  </conditionalFormatting>
  <conditionalFormatting sqref="B31">
    <cfRule type="containsBlanks" dxfId="862" priority="112">
      <formula>LEN(TRIM(B31))=0</formula>
    </cfRule>
  </conditionalFormatting>
  <conditionalFormatting sqref="B37">
    <cfRule type="containsBlanks" dxfId="861" priority="111">
      <formula>LEN(TRIM(B37))=0</formula>
    </cfRule>
  </conditionalFormatting>
  <conditionalFormatting sqref="H11:J12 L11:N12 P11:R12 T11:V12">
    <cfRule type="containsBlanks" dxfId="860" priority="107">
      <formula>LEN(TRIM(H11))=0</formula>
    </cfRule>
  </conditionalFormatting>
  <conditionalFormatting sqref="L29">
    <cfRule type="containsBlanks" dxfId="859" priority="106">
      <formula>LEN(TRIM(L29))=0</formula>
    </cfRule>
  </conditionalFormatting>
  <conditionalFormatting sqref="E30:E31">
    <cfRule type="containsBlanks" dxfId="858" priority="105">
      <formula>LEN(TRIM(E30))=0</formula>
    </cfRule>
  </conditionalFormatting>
  <conditionalFormatting sqref="J29 V29">
    <cfRule type="containsBlanks" dxfId="857" priority="104">
      <formula>LEN(TRIM(J29))=0</formula>
    </cfRule>
  </conditionalFormatting>
  <conditionalFormatting sqref="R32">
    <cfRule type="containsBlanks" dxfId="856" priority="97">
      <formula>LEN(TRIM(R32))=0</formula>
    </cfRule>
  </conditionalFormatting>
  <conditionalFormatting sqref="L29:S29 V29:Y29 E30:E31">
    <cfRule type="containsBlanks" dxfId="855" priority="103">
      <formula>LEN(TRIM(E29))=0</formula>
    </cfRule>
  </conditionalFormatting>
  <conditionalFormatting sqref="L29:S29 V29:Y29 E30:E31">
    <cfRule type="containsBlanks" dxfId="854" priority="102">
      <formula>LEN(TRIM(E29))=0</formula>
    </cfRule>
  </conditionalFormatting>
  <conditionalFormatting sqref="E34">
    <cfRule type="containsBlanks" dxfId="853" priority="101">
      <formula>LEN(TRIM(E34))=0</formula>
    </cfRule>
  </conditionalFormatting>
  <conditionalFormatting sqref="E34">
    <cfRule type="containsBlanks" dxfId="852" priority="100">
      <formula>LEN(TRIM(E34))=0</formula>
    </cfRule>
  </conditionalFormatting>
  <conditionalFormatting sqref="E34">
    <cfRule type="containsBlanks" dxfId="851" priority="99">
      <formula>LEN(TRIM(E34))=0</formula>
    </cfRule>
  </conditionalFormatting>
  <conditionalFormatting sqref="O32 E32 R32 G32:H32 J32">
    <cfRule type="containsBlanks" dxfId="850" priority="98">
      <formula>LEN(TRIM(E32))=0</formula>
    </cfRule>
  </conditionalFormatting>
  <conditionalFormatting sqref="O32 E32 R32 G32:H32 J32">
    <cfRule type="containsBlanks" dxfId="849" priority="96">
      <formula>LEN(TRIM(E32))=0</formula>
    </cfRule>
  </conditionalFormatting>
  <conditionalFormatting sqref="O32 E32 R32 G32:H32 J32">
    <cfRule type="containsBlanks" dxfId="848" priority="95">
      <formula>LEN(TRIM(E32))=0</formula>
    </cfRule>
  </conditionalFormatting>
  <conditionalFormatting sqref="U32 X32">
    <cfRule type="containsBlanks" dxfId="847" priority="94">
      <formula>LEN(TRIM(U32))=0</formula>
    </cfRule>
  </conditionalFormatting>
  <conditionalFormatting sqref="X32">
    <cfRule type="containsBlanks" dxfId="846" priority="93">
      <formula>LEN(TRIM(X32))=0</formula>
    </cfRule>
  </conditionalFormatting>
  <conditionalFormatting sqref="U32 X32">
    <cfRule type="containsBlanks" dxfId="845" priority="92">
      <formula>LEN(TRIM(U32))=0</formula>
    </cfRule>
  </conditionalFormatting>
  <conditionalFormatting sqref="U32 X32">
    <cfRule type="containsBlanks" dxfId="844" priority="91">
      <formula>LEN(TRIM(U32))=0</formula>
    </cfRule>
  </conditionalFormatting>
  <conditionalFormatting sqref="K32">
    <cfRule type="containsBlanks" dxfId="843" priority="90">
      <formula>LEN(TRIM(K32))=0</formula>
    </cfRule>
  </conditionalFormatting>
  <conditionalFormatting sqref="K32">
    <cfRule type="containsBlanks" dxfId="842" priority="89">
      <formula>LEN(TRIM(K32))=0</formula>
    </cfRule>
  </conditionalFormatting>
  <conditionalFormatting sqref="K32">
    <cfRule type="containsBlanks" dxfId="841" priority="88">
      <formula>LEN(TRIM(K32))=0</formula>
    </cfRule>
  </conditionalFormatting>
  <conditionalFormatting sqref="M33">
    <cfRule type="containsBlanks" dxfId="840" priority="86">
      <formula>LEN(TRIM(M33))=0</formula>
    </cfRule>
  </conditionalFormatting>
  <conditionalFormatting sqref="J33 E33">
    <cfRule type="containsBlanks" dxfId="839" priority="87">
      <formula>LEN(TRIM(E33))=0</formula>
    </cfRule>
  </conditionalFormatting>
  <conditionalFormatting sqref="E33 M33">
    <cfRule type="containsBlanks" dxfId="838" priority="85">
      <formula>LEN(TRIM(E33))=0</formula>
    </cfRule>
  </conditionalFormatting>
  <conditionalFormatting sqref="M33 E33">
    <cfRule type="containsBlanks" dxfId="837" priority="84">
      <formula>LEN(TRIM(E33))=0</formula>
    </cfRule>
  </conditionalFormatting>
  <conditionalFormatting sqref="E29">
    <cfRule type="containsBlanks" dxfId="836" priority="83">
      <formula>LEN(TRIM(E29))=0</formula>
    </cfRule>
  </conditionalFormatting>
  <conditionalFormatting sqref="E29:I29">
    <cfRule type="containsBlanks" dxfId="835" priority="82">
      <formula>LEN(TRIM(E29))=0</formula>
    </cfRule>
  </conditionalFormatting>
  <conditionalFormatting sqref="E29:I29">
    <cfRule type="containsBlanks" dxfId="834" priority="81">
      <formula>LEN(TRIM(E29))=0</formula>
    </cfRule>
  </conditionalFormatting>
  <conditionalFormatting sqref="L35">
    <cfRule type="containsBlanks" dxfId="833" priority="80">
      <formula>LEN(TRIM(L35))=0</formula>
    </cfRule>
  </conditionalFormatting>
  <conditionalFormatting sqref="E36:E37">
    <cfRule type="containsBlanks" dxfId="832" priority="79">
      <formula>LEN(TRIM(E36))=0</formula>
    </cfRule>
  </conditionalFormatting>
  <conditionalFormatting sqref="J35 V35">
    <cfRule type="containsBlanks" dxfId="831" priority="78">
      <formula>LEN(TRIM(J35))=0</formula>
    </cfRule>
  </conditionalFormatting>
  <conditionalFormatting sqref="R38">
    <cfRule type="containsBlanks" dxfId="830" priority="71">
      <formula>LEN(TRIM(R38))=0</formula>
    </cfRule>
  </conditionalFormatting>
  <conditionalFormatting sqref="L35:S35 V35:Y35 E36:E37">
    <cfRule type="containsBlanks" dxfId="829" priority="77">
      <formula>LEN(TRIM(E35))=0</formula>
    </cfRule>
  </conditionalFormatting>
  <conditionalFormatting sqref="L35:S35 V35:Y35 E36:E37">
    <cfRule type="containsBlanks" dxfId="828" priority="76">
      <formula>LEN(TRIM(E35))=0</formula>
    </cfRule>
  </conditionalFormatting>
  <conditionalFormatting sqref="E40">
    <cfRule type="containsBlanks" dxfId="827" priority="75">
      <formula>LEN(TRIM(E40))=0</formula>
    </cfRule>
  </conditionalFormatting>
  <conditionalFormatting sqref="E40">
    <cfRule type="containsBlanks" dxfId="826" priority="74">
      <formula>LEN(TRIM(E40))=0</formula>
    </cfRule>
  </conditionalFormatting>
  <conditionalFormatting sqref="E40">
    <cfRule type="containsBlanks" dxfId="825" priority="73">
      <formula>LEN(TRIM(E40))=0</formula>
    </cfRule>
  </conditionalFormatting>
  <conditionalFormatting sqref="O38 E38 R38 G38:H38 J38">
    <cfRule type="containsBlanks" dxfId="824" priority="72">
      <formula>LEN(TRIM(E38))=0</formula>
    </cfRule>
  </conditionalFormatting>
  <conditionalFormatting sqref="O38 E38 R38 G38:H38 J38">
    <cfRule type="containsBlanks" dxfId="823" priority="70">
      <formula>LEN(TRIM(E38))=0</formula>
    </cfRule>
  </conditionalFormatting>
  <conditionalFormatting sqref="O38 E38 R38 G38:H38 J38">
    <cfRule type="containsBlanks" dxfId="822" priority="69">
      <formula>LEN(TRIM(E38))=0</formula>
    </cfRule>
  </conditionalFormatting>
  <conditionalFormatting sqref="U38 X38">
    <cfRule type="containsBlanks" dxfId="821" priority="68">
      <formula>LEN(TRIM(U38))=0</formula>
    </cfRule>
  </conditionalFormatting>
  <conditionalFormatting sqref="X38">
    <cfRule type="containsBlanks" dxfId="820" priority="67">
      <formula>LEN(TRIM(X38))=0</formula>
    </cfRule>
  </conditionalFormatting>
  <conditionalFormatting sqref="U38 X38">
    <cfRule type="containsBlanks" dxfId="819" priority="66">
      <formula>LEN(TRIM(U38))=0</formula>
    </cfRule>
  </conditionalFormatting>
  <conditionalFormatting sqref="U38 X38">
    <cfRule type="containsBlanks" dxfId="818" priority="65">
      <formula>LEN(TRIM(U38))=0</formula>
    </cfRule>
  </conditionalFormatting>
  <conditionalFormatting sqref="K38">
    <cfRule type="containsBlanks" dxfId="817" priority="64">
      <formula>LEN(TRIM(K38))=0</formula>
    </cfRule>
  </conditionalFormatting>
  <conditionalFormatting sqref="K38">
    <cfRule type="containsBlanks" dxfId="816" priority="63">
      <formula>LEN(TRIM(K38))=0</formula>
    </cfRule>
  </conditionalFormatting>
  <conditionalFormatting sqref="K38">
    <cfRule type="containsBlanks" dxfId="815" priority="62">
      <formula>LEN(TRIM(K38))=0</formula>
    </cfRule>
  </conditionalFormatting>
  <conditionalFormatting sqref="M39">
    <cfRule type="containsBlanks" dxfId="814" priority="60">
      <formula>LEN(TRIM(M39))=0</formula>
    </cfRule>
  </conditionalFormatting>
  <conditionalFormatting sqref="J39 E39">
    <cfRule type="containsBlanks" dxfId="813" priority="61">
      <formula>LEN(TRIM(E39))=0</formula>
    </cfRule>
  </conditionalFormatting>
  <conditionalFormatting sqref="E39 M39">
    <cfRule type="containsBlanks" dxfId="812" priority="59">
      <formula>LEN(TRIM(E39))=0</formula>
    </cfRule>
  </conditionalFormatting>
  <conditionalFormatting sqref="M39 E39">
    <cfRule type="containsBlanks" dxfId="811" priority="58">
      <formula>LEN(TRIM(E39))=0</formula>
    </cfRule>
  </conditionalFormatting>
  <conditionalFormatting sqref="E35">
    <cfRule type="containsBlanks" dxfId="810" priority="57">
      <formula>LEN(TRIM(E35))=0</formula>
    </cfRule>
  </conditionalFormatting>
  <conditionalFormatting sqref="E35:I35">
    <cfRule type="containsBlanks" dxfId="809" priority="56">
      <formula>LEN(TRIM(E35))=0</formula>
    </cfRule>
  </conditionalFormatting>
  <conditionalFormatting sqref="E35:I35">
    <cfRule type="containsBlanks" dxfId="808" priority="55">
      <formula>LEN(TRIM(E35))=0</formula>
    </cfRule>
  </conditionalFormatting>
  <conditionalFormatting sqref="L17">
    <cfRule type="containsBlanks" dxfId="807" priority="54">
      <formula>LEN(TRIM(L17))=0</formula>
    </cfRule>
  </conditionalFormatting>
  <conditionalFormatting sqref="E18:E19">
    <cfRule type="containsBlanks" dxfId="806" priority="53">
      <formula>LEN(TRIM(E18))=0</formula>
    </cfRule>
  </conditionalFormatting>
  <conditionalFormatting sqref="J17 V17">
    <cfRule type="containsBlanks" dxfId="805" priority="52">
      <formula>LEN(TRIM(J17))=0</formula>
    </cfRule>
  </conditionalFormatting>
  <conditionalFormatting sqref="R20">
    <cfRule type="containsBlanks" dxfId="804" priority="45">
      <formula>LEN(TRIM(R20))=0</formula>
    </cfRule>
  </conditionalFormatting>
  <conditionalFormatting sqref="L17:S17 V17:Y17 E18:E19">
    <cfRule type="containsBlanks" dxfId="803" priority="51">
      <formula>LEN(TRIM(E17))=0</formula>
    </cfRule>
  </conditionalFormatting>
  <conditionalFormatting sqref="L17:S17 V17:Y17 E18:E19">
    <cfRule type="containsBlanks" dxfId="802" priority="50">
      <formula>LEN(TRIM(E17))=0</formula>
    </cfRule>
  </conditionalFormatting>
  <conditionalFormatting sqref="E22">
    <cfRule type="containsBlanks" dxfId="801" priority="49">
      <formula>LEN(TRIM(E22))=0</formula>
    </cfRule>
  </conditionalFormatting>
  <conditionalFormatting sqref="E22">
    <cfRule type="containsBlanks" dxfId="800" priority="48">
      <formula>LEN(TRIM(E22))=0</formula>
    </cfRule>
  </conditionalFormatting>
  <conditionalFormatting sqref="E22">
    <cfRule type="containsBlanks" dxfId="799" priority="47">
      <formula>LEN(TRIM(E22))=0</formula>
    </cfRule>
  </conditionalFormatting>
  <conditionalFormatting sqref="O20 E20 R20 G20:H20 J20">
    <cfRule type="containsBlanks" dxfId="798" priority="46">
      <formula>LEN(TRIM(E20))=0</formula>
    </cfRule>
  </conditionalFormatting>
  <conditionalFormatting sqref="O20 E20 R20 G20:H20 J20">
    <cfRule type="containsBlanks" dxfId="797" priority="44">
      <formula>LEN(TRIM(E20))=0</formula>
    </cfRule>
  </conditionalFormatting>
  <conditionalFormatting sqref="O20 E20 R20 G20:H20 J20">
    <cfRule type="containsBlanks" dxfId="796" priority="43">
      <formula>LEN(TRIM(E20))=0</formula>
    </cfRule>
  </conditionalFormatting>
  <conditionalFormatting sqref="U20 X20">
    <cfRule type="containsBlanks" dxfId="795" priority="42">
      <formula>LEN(TRIM(U20))=0</formula>
    </cfRule>
  </conditionalFormatting>
  <conditionalFormatting sqref="X20">
    <cfRule type="containsBlanks" dxfId="794" priority="41">
      <formula>LEN(TRIM(X20))=0</formula>
    </cfRule>
  </conditionalFormatting>
  <conditionalFormatting sqref="U20 X20">
    <cfRule type="containsBlanks" dxfId="793" priority="40">
      <formula>LEN(TRIM(U20))=0</formula>
    </cfRule>
  </conditionalFormatting>
  <conditionalFormatting sqref="U20 X20">
    <cfRule type="containsBlanks" dxfId="792" priority="39">
      <formula>LEN(TRIM(U20))=0</formula>
    </cfRule>
  </conditionalFormatting>
  <conditionalFormatting sqref="K20">
    <cfRule type="containsBlanks" dxfId="791" priority="38">
      <formula>LEN(TRIM(K20))=0</formula>
    </cfRule>
  </conditionalFormatting>
  <conditionalFormatting sqref="K20">
    <cfRule type="containsBlanks" dxfId="790" priority="37">
      <formula>LEN(TRIM(K20))=0</formula>
    </cfRule>
  </conditionalFormatting>
  <conditionalFormatting sqref="K20">
    <cfRule type="containsBlanks" dxfId="789" priority="36">
      <formula>LEN(TRIM(K20))=0</formula>
    </cfRule>
  </conditionalFormatting>
  <conditionalFormatting sqref="M21">
    <cfRule type="containsBlanks" dxfId="788" priority="34">
      <formula>LEN(TRIM(M21))=0</formula>
    </cfRule>
  </conditionalFormatting>
  <conditionalFormatting sqref="J21 E21">
    <cfRule type="containsBlanks" dxfId="787" priority="35">
      <formula>LEN(TRIM(E21))=0</formula>
    </cfRule>
  </conditionalFormatting>
  <conditionalFormatting sqref="E21 M21">
    <cfRule type="containsBlanks" dxfId="786" priority="33">
      <formula>LEN(TRIM(E21))=0</formula>
    </cfRule>
  </conditionalFormatting>
  <conditionalFormatting sqref="M21 E21">
    <cfRule type="containsBlanks" dxfId="785" priority="32">
      <formula>LEN(TRIM(E21))=0</formula>
    </cfRule>
  </conditionalFormatting>
  <conditionalFormatting sqref="E17">
    <cfRule type="containsBlanks" dxfId="784" priority="31">
      <formula>LEN(TRIM(E17))=0</formula>
    </cfRule>
  </conditionalFormatting>
  <conditionalFormatting sqref="E17:I17">
    <cfRule type="containsBlanks" dxfId="783" priority="30">
      <formula>LEN(TRIM(E17))=0</formula>
    </cfRule>
  </conditionalFormatting>
  <conditionalFormatting sqref="E17:I17">
    <cfRule type="containsBlanks" dxfId="782" priority="29">
      <formula>LEN(TRIM(E17))=0</formula>
    </cfRule>
  </conditionalFormatting>
  <conditionalFormatting sqref="L23">
    <cfRule type="containsBlanks" dxfId="781" priority="28">
      <formula>LEN(TRIM(L23))=0</formula>
    </cfRule>
  </conditionalFormatting>
  <conditionalFormatting sqref="E24:E25">
    <cfRule type="containsBlanks" dxfId="780" priority="27">
      <formula>LEN(TRIM(E24))=0</formula>
    </cfRule>
  </conditionalFormatting>
  <conditionalFormatting sqref="J23 V23">
    <cfRule type="containsBlanks" dxfId="779" priority="26">
      <formula>LEN(TRIM(J23))=0</formula>
    </cfRule>
  </conditionalFormatting>
  <conditionalFormatting sqref="R26">
    <cfRule type="containsBlanks" dxfId="778" priority="19">
      <formula>LEN(TRIM(R26))=0</formula>
    </cfRule>
  </conditionalFormatting>
  <conditionalFormatting sqref="L23:S23 V23:Y23 E24:E25">
    <cfRule type="containsBlanks" dxfId="777" priority="25">
      <formula>LEN(TRIM(E23))=0</formula>
    </cfRule>
  </conditionalFormatting>
  <conditionalFormatting sqref="L23:S23 V23:Y23 E24:E25">
    <cfRule type="containsBlanks" dxfId="776" priority="24">
      <formula>LEN(TRIM(E23))=0</formula>
    </cfRule>
  </conditionalFormatting>
  <conditionalFormatting sqref="E28">
    <cfRule type="containsBlanks" dxfId="775" priority="23">
      <formula>LEN(TRIM(E28))=0</formula>
    </cfRule>
  </conditionalFormatting>
  <conditionalFormatting sqref="E28">
    <cfRule type="containsBlanks" dxfId="774" priority="22">
      <formula>LEN(TRIM(E28))=0</formula>
    </cfRule>
  </conditionalFormatting>
  <conditionalFormatting sqref="E28">
    <cfRule type="containsBlanks" dxfId="773" priority="21">
      <formula>LEN(TRIM(E28))=0</formula>
    </cfRule>
  </conditionalFormatting>
  <conditionalFormatting sqref="O26 E26 R26 G26:H26 J26">
    <cfRule type="containsBlanks" dxfId="772" priority="20">
      <formula>LEN(TRIM(E26))=0</formula>
    </cfRule>
  </conditionalFormatting>
  <conditionalFormatting sqref="O26 E26 R26 G26:H26 J26">
    <cfRule type="containsBlanks" dxfId="771" priority="18">
      <formula>LEN(TRIM(E26))=0</formula>
    </cfRule>
  </conditionalFormatting>
  <conditionalFormatting sqref="O26 E26 R26 G26:H26 J26">
    <cfRule type="containsBlanks" dxfId="770" priority="17">
      <formula>LEN(TRIM(E26))=0</formula>
    </cfRule>
  </conditionalFormatting>
  <conditionalFormatting sqref="U26 X26">
    <cfRule type="containsBlanks" dxfId="769" priority="16">
      <formula>LEN(TRIM(U26))=0</formula>
    </cfRule>
  </conditionalFormatting>
  <conditionalFormatting sqref="X26">
    <cfRule type="containsBlanks" dxfId="768" priority="15">
      <formula>LEN(TRIM(X26))=0</formula>
    </cfRule>
  </conditionalFormatting>
  <conditionalFormatting sqref="U26 X26">
    <cfRule type="containsBlanks" dxfId="767" priority="14">
      <formula>LEN(TRIM(U26))=0</formula>
    </cfRule>
  </conditionalFormatting>
  <conditionalFormatting sqref="U26 X26">
    <cfRule type="containsBlanks" dxfId="766" priority="13">
      <formula>LEN(TRIM(U26))=0</formula>
    </cfRule>
  </conditionalFormatting>
  <conditionalFormatting sqref="K26">
    <cfRule type="containsBlanks" dxfId="765" priority="12">
      <formula>LEN(TRIM(K26))=0</formula>
    </cfRule>
  </conditionalFormatting>
  <conditionalFormatting sqref="K26">
    <cfRule type="containsBlanks" dxfId="764" priority="11">
      <formula>LEN(TRIM(K26))=0</formula>
    </cfRule>
  </conditionalFormatting>
  <conditionalFormatting sqref="K26">
    <cfRule type="containsBlanks" dxfId="763" priority="10">
      <formula>LEN(TRIM(K26))=0</formula>
    </cfRule>
  </conditionalFormatting>
  <conditionalFormatting sqref="M27">
    <cfRule type="containsBlanks" dxfId="762" priority="8">
      <formula>LEN(TRIM(M27))=0</formula>
    </cfRule>
  </conditionalFormatting>
  <conditionalFormatting sqref="J27 E27">
    <cfRule type="containsBlanks" dxfId="761" priority="9">
      <formula>LEN(TRIM(E27))=0</formula>
    </cfRule>
  </conditionalFormatting>
  <conditionalFormatting sqref="E27 M27">
    <cfRule type="containsBlanks" dxfId="760" priority="7">
      <formula>LEN(TRIM(E27))=0</formula>
    </cfRule>
  </conditionalFormatting>
  <conditionalFormatting sqref="M27 E27">
    <cfRule type="containsBlanks" dxfId="759" priority="6">
      <formula>LEN(TRIM(E27))=0</formula>
    </cfRule>
  </conditionalFormatting>
  <conditionalFormatting sqref="E23">
    <cfRule type="containsBlanks" dxfId="758" priority="5">
      <formula>LEN(TRIM(E23))=0</formula>
    </cfRule>
  </conditionalFormatting>
  <conditionalFormatting sqref="E23:I23">
    <cfRule type="containsBlanks" dxfId="757" priority="4">
      <formula>LEN(TRIM(E23))=0</formula>
    </cfRule>
  </conditionalFormatting>
  <conditionalFormatting sqref="E23:I23">
    <cfRule type="containsBlanks" dxfId="756" priority="3">
      <formula>LEN(TRIM(E23))=0</formula>
    </cfRule>
  </conditionalFormatting>
  <conditionalFormatting sqref="G15:K15 N15:R15 U15:Y15">
    <cfRule type="containsBlanks" dxfId="755" priority="2">
      <formula>LEN(TRIM(G15))=0</formula>
    </cfRule>
  </conditionalFormatting>
  <dataValidations count="1">
    <dataValidation type="list" allowBlank="1" showInputMessage="1" showErrorMessage="1" sqref="E21 E33 E39 E27" xr:uid="{00000000-0002-0000-1A00-000000000000}">
      <formula1>"謝礼費,交通費,その他"</formula1>
    </dataValidation>
  </dataValidations>
  <pageMargins left="0.7" right="0.28999999999999998" top="0.38" bottom="0.34" header="0.16" footer="0.16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M52"/>
  <sheetViews>
    <sheetView workbookViewId="0">
      <selection sqref="A1:E1"/>
    </sheetView>
  </sheetViews>
  <sheetFormatPr defaultColWidth="9" defaultRowHeight="12" x14ac:dyDescent="0.2"/>
  <cols>
    <col min="1" max="1" width="2.44140625" style="110" customWidth="1"/>
    <col min="2" max="4" width="4" style="113" customWidth="1"/>
    <col min="5" max="5" width="2.44140625" style="110" customWidth="1"/>
    <col min="6" max="8" width="4.6640625" style="110" customWidth="1"/>
    <col min="9" max="9" width="4.6640625" style="112" customWidth="1"/>
    <col min="10" max="11" width="2.44140625" style="110" customWidth="1"/>
    <col min="12" max="12" width="4.6640625" style="112" customWidth="1"/>
    <col min="13" max="13" width="4.6640625" style="110" customWidth="1"/>
    <col min="14" max="17" width="3.6640625" style="110" customWidth="1"/>
    <col min="18" max="18" width="3.6640625" style="113" customWidth="1"/>
    <col min="19" max="19" width="4.6640625" style="113" customWidth="1"/>
    <col min="20" max="20" width="2.44140625" style="113" customWidth="1"/>
    <col min="21" max="25" width="3.88671875" style="113" customWidth="1"/>
    <col min="26" max="52" width="2.44140625" style="113" customWidth="1"/>
    <col min="53" max="62" width="2.33203125" style="113" customWidth="1"/>
    <col min="63" max="16384" width="9" style="113"/>
  </cols>
  <sheetData>
    <row r="1" spans="1:39" ht="13.2" x14ac:dyDescent="0.2">
      <c r="A1" s="1351" t="s">
        <v>856</v>
      </c>
      <c r="B1" s="1351"/>
      <c r="C1" s="1351"/>
      <c r="D1" s="1351"/>
      <c r="E1" s="1351"/>
    </row>
    <row r="2" spans="1:39" ht="21" x14ac:dyDescent="0.2">
      <c r="B2" s="114"/>
      <c r="C2" s="114"/>
      <c r="D2" s="114"/>
      <c r="E2" s="114"/>
      <c r="F2" s="1348" t="s">
        <v>768</v>
      </c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14"/>
      <c r="W2" s="114"/>
      <c r="X2" s="114"/>
      <c r="AA2" s="114"/>
      <c r="AB2" s="280"/>
      <c r="AC2" s="280"/>
      <c r="AD2" s="280"/>
      <c r="AE2" s="278"/>
      <c r="AF2" s="279"/>
      <c r="AG2" s="279"/>
      <c r="AH2" s="279"/>
      <c r="AI2" s="279"/>
      <c r="AJ2" s="279"/>
      <c r="AK2" s="279"/>
      <c r="AL2" s="279"/>
      <c r="AM2" s="279"/>
    </row>
    <row r="3" spans="1:39" ht="15.75" customHeight="1" x14ac:dyDescent="0.2">
      <c r="A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</row>
    <row r="4" spans="1:39" ht="20.25" customHeight="1" x14ac:dyDescent="0.2">
      <c r="A4" s="113"/>
      <c r="E4" s="113"/>
      <c r="F4" s="113"/>
      <c r="G4" s="113"/>
      <c r="H4" s="113"/>
      <c r="I4" s="113"/>
      <c r="J4" s="113"/>
      <c r="K4" s="113"/>
      <c r="L4" s="1350" t="s">
        <v>45</v>
      </c>
      <c r="M4" s="1350"/>
      <c r="N4" s="1350"/>
      <c r="O4" s="1350">
        <f>'目次＆入力ｼｰﾄ'!D28</f>
        <v>0</v>
      </c>
      <c r="P4" s="1350"/>
      <c r="Q4" s="1350"/>
      <c r="R4" s="1350"/>
      <c r="S4" s="1350"/>
      <c r="T4" s="1350"/>
      <c r="U4" s="1350"/>
      <c r="V4" s="1350"/>
      <c r="W4" s="1352" t="s">
        <v>46</v>
      </c>
      <c r="X4" s="1352"/>
      <c r="Y4" s="275"/>
    </row>
    <row r="5" spans="1:39" ht="20.25" customHeight="1" x14ac:dyDescent="0.2">
      <c r="A5" s="113"/>
      <c r="E5" s="113"/>
      <c r="F5" s="113"/>
      <c r="G5" s="113"/>
      <c r="H5" s="113"/>
      <c r="I5" s="113"/>
      <c r="J5" s="113"/>
      <c r="K5" s="113"/>
      <c r="L5" s="1349" t="s">
        <v>463</v>
      </c>
      <c r="M5" s="1349"/>
      <c r="N5" s="1349"/>
      <c r="O5" s="1349">
        <f>'目次＆入力ｼｰﾄ'!D29</f>
        <v>0</v>
      </c>
      <c r="P5" s="1349"/>
      <c r="Q5" s="1349"/>
      <c r="R5" s="1349"/>
      <c r="S5" s="1349"/>
      <c r="T5" s="1349"/>
      <c r="U5" s="1349"/>
      <c r="V5" s="1349"/>
      <c r="W5" s="1349"/>
      <c r="X5" s="277" t="s">
        <v>92</v>
      </c>
      <c r="Y5" s="276"/>
    </row>
    <row r="6" spans="1:39" ht="20.25" customHeight="1" x14ac:dyDescent="0.2">
      <c r="A6" s="113"/>
      <c r="E6" s="113"/>
      <c r="F6" s="113"/>
      <c r="G6" s="113"/>
      <c r="H6" s="113"/>
      <c r="I6" s="113"/>
      <c r="J6" s="113"/>
      <c r="K6" s="113"/>
      <c r="L6" s="1350" t="s">
        <v>464</v>
      </c>
      <c r="M6" s="1350"/>
      <c r="N6" s="1350"/>
      <c r="O6" s="1349">
        <f>'目次＆入力ｼｰﾄ'!D33</f>
        <v>0</v>
      </c>
      <c r="P6" s="1349"/>
      <c r="Q6" s="1349"/>
      <c r="R6" s="1349"/>
      <c r="S6" s="1349"/>
      <c r="T6" s="1349"/>
      <c r="U6" s="1349"/>
      <c r="V6" s="1349"/>
      <c r="W6" s="1349"/>
      <c r="X6" s="277" t="s">
        <v>92</v>
      </c>
      <c r="Y6" s="276"/>
    </row>
    <row r="7" spans="1:39" s="117" customFormat="1" ht="10.5" customHeight="1" x14ac:dyDescent="0.2"/>
    <row r="8" spans="1:39" s="119" customFormat="1" ht="13.2" x14ac:dyDescent="0.2">
      <c r="A8" s="400" t="s">
        <v>854</v>
      </c>
    </row>
    <row r="9" spans="1:39" s="119" customFormat="1" ht="7.5" customHeight="1" x14ac:dyDescent="0.2">
      <c r="A9" s="118"/>
      <c r="B9" s="237"/>
      <c r="C9" s="237"/>
      <c r="D9" s="237"/>
      <c r="E9" s="118"/>
      <c r="F9" s="118"/>
      <c r="G9" s="118"/>
      <c r="H9" s="118"/>
      <c r="I9" s="235"/>
      <c r="K9" s="118"/>
    </row>
    <row r="10" spans="1:39" s="119" customFormat="1" ht="30" customHeight="1" x14ac:dyDescent="0.2">
      <c r="A10" s="1314" t="s">
        <v>465</v>
      </c>
      <c r="B10" s="1314"/>
      <c r="C10" s="1314"/>
      <c r="D10" s="1314"/>
      <c r="E10" s="1345"/>
      <c r="F10" s="1345"/>
      <c r="G10" s="1345"/>
      <c r="H10" s="1345"/>
      <c r="I10" s="1345"/>
      <c r="J10" s="1345"/>
      <c r="K10" s="1345"/>
      <c r="L10" s="1345"/>
      <c r="M10" s="1345"/>
      <c r="N10" s="1345"/>
      <c r="O10" s="1345"/>
      <c r="P10" s="1345"/>
      <c r="Q10" s="1345"/>
      <c r="R10" s="1345"/>
      <c r="S10" s="1345"/>
      <c r="T10" s="1345"/>
      <c r="U10" s="1345"/>
      <c r="V10" s="1345"/>
      <c r="W10" s="1345"/>
      <c r="X10" s="1345"/>
      <c r="Y10" s="1345"/>
    </row>
    <row r="11" spans="1:39" s="119" customFormat="1" ht="24.75" customHeight="1" x14ac:dyDescent="0.2">
      <c r="A11" s="1314" t="s">
        <v>466</v>
      </c>
      <c r="B11" s="1314"/>
      <c r="C11" s="1314"/>
      <c r="D11" s="1314"/>
      <c r="E11" s="121" t="s">
        <v>467</v>
      </c>
      <c r="F11" s="1346" t="s">
        <v>468</v>
      </c>
      <c r="G11" s="1347"/>
      <c r="H11" s="1342"/>
      <c r="I11" s="1342"/>
      <c r="J11" s="1342"/>
      <c r="K11" s="123" t="s">
        <v>1</v>
      </c>
      <c r="L11" s="1342"/>
      <c r="M11" s="1342"/>
      <c r="N11" s="1342"/>
      <c r="O11" s="123" t="s">
        <v>2</v>
      </c>
      <c r="P11" s="1342"/>
      <c r="Q11" s="1342"/>
      <c r="R11" s="1342"/>
      <c r="S11" s="236" t="s">
        <v>3</v>
      </c>
      <c r="T11" s="1342"/>
      <c r="U11" s="1342"/>
      <c r="V11" s="1342"/>
      <c r="W11" s="1343" t="s">
        <v>253</v>
      </c>
      <c r="X11" s="1343"/>
      <c r="Y11" s="1344"/>
    </row>
    <row r="12" spans="1:39" s="119" customFormat="1" ht="24.75" customHeight="1" x14ac:dyDescent="0.2">
      <c r="A12" s="1314"/>
      <c r="B12" s="1314"/>
      <c r="C12" s="1314"/>
      <c r="D12" s="1314"/>
      <c r="E12" s="121" t="s">
        <v>469</v>
      </c>
      <c r="F12" s="1346" t="s">
        <v>468</v>
      </c>
      <c r="G12" s="1347"/>
      <c r="H12" s="1342"/>
      <c r="I12" s="1342"/>
      <c r="J12" s="1342"/>
      <c r="K12" s="123" t="s">
        <v>1</v>
      </c>
      <c r="L12" s="1342"/>
      <c r="M12" s="1342"/>
      <c r="N12" s="1342"/>
      <c r="O12" s="123" t="s">
        <v>2</v>
      </c>
      <c r="P12" s="1342"/>
      <c r="Q12" s="1342"/>
      <c r="R12" s="1342"/>
      <c r="S12" s="236" t="s">
        <v>3</v>
      </c>
      <c r="T12" s="1330"/>
      <c r="U12" s="1330"/>
      <c r="V12" s="1330"/>
      <c r="W12" s="1343" t="s">
        <v>253</v>
      </c>
      <c r="X12" s="1343"/>
      <c r="Y12" s="1344"/>
    </row>
    <row r="13" spans="1:39" s="119" customFormat="1" ht="24.75" customHeight="1" x14ac:dyDescent="0.2">
      <c r="A13" s="1314" t="s">
        <v>470</v>
      </c>
      <c r="B13" s="1314"/>
      <c r="C13" s="1314"/>
      <c r="D13" s="1314"/>
      <c r="E13" s="1345"/>
      <c r="F13" s="1345"/>
      <c r="G13" s="1345"/>
      <c r="H13" s="1345"/>
      <c r="I13" s="1345"/>
      <c r="J13" s="1345"/>
      <c r="K13" s="1345"/>
      <c r="L13" s="1345"/>
      <c r="M13" s="1345"/>
      <c r="N13" s="1345"/>
      <c r="O13" s="1345"/>
      <c r="P13" s="1345"/>
      <c r="Q13" s="1345"/>
      <c r="R13" s="1345"/>
      <c r="S13" s="1345"/>
      <c r="T13" s="1345"/>
      <c r="U13" s="1345"/>
      <c r="V13" s="1345"/>
      <c r="W13" s="1345"/>
      <c r="X13" s="1345"/>
      <c r="Y13" s="1345"/>
    </row>
    <row r="14" spans="1:39" s="119" customFormat="1" ht="24.75" customHeight="1" x14ac:dyDescent="0.2">
      <c r="A14" s="1334" t="s">
        <v>471</v>
      </c>
      <c r="B14" s="1335"/>
      <c r="C14" s="1335"/>
      <c r="D14" s="1336"/>
      <c r="E14" s="1340">
        <f>SUM(G15,N15,U15)</f>
        <v>0</v>
      </c>
      <c r="F14" s="1340"/>
      <c r="G14" s="1340"/>
      <c r="H14" s="1340"/>
      <c r="I14" s="1340"/>
      <c r="J14" s="1340"/>
      <c r="K14" s="1340"/>
      <c r="L14" s="1340"/>
      <c r="M14" s="1340"/>
      <c r="N14" s="1340"/>
      <c r="O14" s="1340"/>
      <c r="P14" s="1340"/>
      <c r="Q14" s="1340"/>
      <c r="R14" s="1340"/>
      <c r="S14" s="1340"/>
      <c r="T14" s="1340"/>
      <c r="U14" s="1340"/>
      <c r="V14" s="1340"/>
      <c r="W14" s="1340"/>
      <c r="X14" s="1340"/>
      <c r="Y14" s="1340"/>
    </row>
    <row r="15" spans="1:39" s="119" customFormat="1" ht="24.75" customHeight="1" x14ac:dyDescent="0.2">
      <c r="A15" s="1337"/>
      <c r="B15" s="1338"/>
      <c r="C15" s="1338"/>
      <c r="D15" s="1339"/>
      <c r="E15" s="1314" t="s">
        <v>472</v>
      </c>
      <c r="F15" s="1314"/>
      <c r="G15" s="1341"/>
      <c r="H15" s="1341"/>
      <c r="I15" s="1341"/>
      <c r="J15" s="1341"/>
      <c r="K15" s="1341"/>
      <c r="L15" s="1314" t="s">
        <v>473</v>
      </c>
      <c r="M15" s="1314"/>
      <c r="N15" s="1341"/>
      <c r="O15" s="1341"/>
      <c r="P15" s="1341"/>
      <c r="Q15" s="1341"/>
      <c r="R15" s="1341"/>
      <c r="S15" s="1314" t="s">
        <v>474</v>
      </c>
      <c r="T15" s="1314"/>
      <c r="U15" s="1341"/>
      <c r="V15" s="1341"/>
      <c r="W15" s="1341"/>
      <c r="X15" s="1341"/>
      <c r="Y15" s="1341"/>
    </row>
    <row r="16" spans="1:39" s="119" customFormat="1" ht="8.25" customHeight="1" x14ac:dyDescent="0.2">
      <c r="A16" s="239"/>
      <c r="B16" s="239"/>
      <c r="C16" s="239"/>
      <c r="D16" s="239"/>
      <c r="E16" s="239"/>
      <c r="F16" s="239"/>
      <c r="G16" s="125"/>
      <c r="H16" s="125"/>
      <c r="I16" s="125"/>
      <c r="J16" s="125"/>
      <c r="K16" s="125"/>
      <c r="L16" s="239"/>
      <c r="M16" s="239"/>
      <c r="N16" s="125"/>
      <c r="O16" s="125"/>
      <c r="P16" s="125"/>
      <c r="Q16" s="125"/>
      <c r="R16" s="125"/>
      <c r="S16" s="239"/>
      <c r="T16" s="239"/>
      <c r="U16" s="125"/>
      <c r="V16" s="125"/>
      <c r="W16" s="125"/>
      <c r="X16" s="125"/>
      <c r="Y16" s="125"/>
    </row>
    <row r="17" spans="1:25" s="119" customFormat="1" ht="20.25" customHeight="1" x14ac:dyDescent="0.2">
      <c r="A17" s="1320">
        <v>1</v>
      </c>
      <c r="B17" s="1326" t="s">
        <v>54</v>
      </c>
      <c r="C17" s="1327"/>
      <c r="D17" s="1328"/>
      <c r="E17" s="1323"/>
      <c r="F17" s="1324"/>
      <c r="G17" s="1324"/>
      <c r="H17" s="1324"/>
      <c r="I17" s="1325"/>
      <c r="J17" s="1326" t="s">
        <v>62</v>
      </c>
      <c r="K17" s="1328"/>
      <c r="L17" s="1323"/>
      <c r="M17" s="1324"/>
      <c r="N17" s="1324"/>
      <c r="O17" s="1324"/>
      <c r="P17" s="1324"/>
      <c r="Q17" s="1324"/>
      <c r="R17" s="1324"/>
      <c r="S17" s="1325"/>
      <c r="T17" s="1326" t="s">
        <v>475</v>
      </c>
      <c r="U17" s="1328"/>
      <c r="V17" s="1323"/>
      <c r="W17" s="1324"/>
      <c r="X17" s="1324"/>
      <c r="Y17" s="1325"/>
    </row>
    <row r="18" spans="1:25" s="119" customFormat="1" ht="20.25" customHeight="1" x14ac:dyDescent="0.2">
      <c r="A18" s="1321"/>
      <c r="B18" s="1326" t="s">
        <v>35</v>
      </c>
      <c r="C18" s="1327"/>
      <c r="D18" s="1328"/>
      <c r="E18" s="1323"/>
      <c r="F18" s="1324"/>
      <c r="G18" s="1324"/>
      <c r="H18" s="1324"/>
      <c r="I18" s="1324"/>
      <c r="J18" s="1324"/>
      <c r="K18" s="1324"/>
      <c r="L18" s="1324"/>
      <c r="M18" s="1324"/>
      <c r="N18" s="1324"/>
      <c r="O18" s="1324"/>
      <c r="P18" s="1324"/>
      <c r="Q18" s="1324"/>
      <c r="R18" s="1324"/>
      <c r="S18" s="1324"/>
      <c r="T18" s="1324"/>
      <c r="U18" s="1324"/>
      <c r="V18" s="1324"/>
      <c r="W18" s="1324"/>
      <c r="X18" s="1324"/>
      <c r="Y18" s="1325"/>
    </row>
    <row r="19" spans="1:25" s="119" customFormat="1" ht="20.25" customHeight="1" x14ac:dyDescent="0.2">
      <c r="A19" s="1321"/>
      <c r="B19" s="1326" t="s">
        <v>476</v>
      </c>
      <c r="C19" s="1327"/>
      <c r="D19" s="1327"/>
      <c r="E19" s="1323"/>
      <c r="F19" s="1324"/>
      <c r="G19" s="1324"/>
      <c r="H19" s="1324"/>
      <c r="I19" s="1324"/>
      <c r="J19" s="1324"/>
      <c r="K19" s="1324"/>
      <c r="L19" s="1324"/>
      <c r="M19" s="1324"/>
      <c r="N19" s="1324"/>
      <c r="O19" s="1324"/>
      <c r="P19" s="1324"/>
      <c r="Q19" s="1324"/>
      <c r="R19" s="1324"/>
      <c r="S19" s="1324"/>
      <c r="T19" s="1324"/>
      <c r="U19" s="1324"/>
      <c r="V19" s="1324"/>
      <c r="W19" s="1324"/>
      <c r="X19" s="1324"/>
      <c r="Y19" s="1325"/>
    </row>
    <row r="20" spans="1:25" s="119" customFormat="1" ht="20.25" customHeight="1" x14ac:dyDescent="0.2">
      <c r="A20" s="1321"/>
      <c r="B20" s="1326" t="s">
        <v>477</v>
      </c>
      <c r="C20" s="1327"/>
      <c r="D20" s="1328"/>
      <c r="E20" s="1329"/>
      <c r="F20" s="1330"/>
      <c r="G20" s="236" t="s">
        <v>2</v>
      </c>
      <c r="H20" s="1330"/>
      <c r="I20" s="1330"/>
      <c r="J20" s="236" t="s">
        <v>3</v>
      </c>
      <c r="K20" s="1330"/>
      <c r="L20" s="1330"/>
      <c r="M20" s="1331" t="s">
        <v>253</v>
      </c>
      <c r="N20" s="1332"/>
      <c r="O20" s="1333"/>
      <c r="P20" s="1312"/>
      <c r="Q20" s="126" t="s">
        <v>478</v>
      </c>
      <c r="R20" s="1312"/>
      <c r="S20" s="1312"/>
      <c r="T20" s="238" t="s">
        <v>71</v>
      </c>
      <c r="U20" s="1312"/>
      <c r="V20" s="1312"/>
      <c r="W20" s="126" t="s">
        <v>478</v>
      </c>
      <c r="X20" s="1312"/>
      <c r="Y20" s="1313"/>
    </row>
    <row r="21" spans="1:25" s="119" customFormat="1" ht="20.25" customHeight="1" x14ac:dyDescent="0.2">
      <c r="A21" s="1321"/>
      <c r="B21" s="1314" t="s">
        <v>481</v>
      </c>
      <c r="C21" s="1314"/>
      <c r="D21" s="1314"/>
      <c r="E21" s="1315"/>
      <c r="F21" s="1316"/>
      <c r="G21" s="1316"/>
      <c r="H21" s="1316"/>
      <c r="I21" s="1316"/>
      <c r="J21" s="1314" t="s">
        <v>482</v>
      </c>
      <c r="K21" s="1314"/>
      <c r="L21" s="1314"/>
      <c r="M21" s="1317"/>
      <c r="N21" s="1317"/>
      <c r="O21" s="1317"/>
      <c r="P21" s="1317"/>
      <c r="Q21" s="1317"/>
      <c r="R21" s="1317"/>
      <c r="S21" s="1317"/>
      <c r="T21" s="1317"/>
      <c r="U21" s="1317"/>
      <c r="V21" s="1317"/>
      <c r="W21" s="1317"/>
      <c r="X21" s="1317"/>
      <c r="Y21" s="1318"/>
    </row>
    <row r="22" spans="1:25" s="119" customFormat="1" ht="20.25" customHeight="1" x14ac:dyDescent="0.2">
      <c r="A22" s="1322"/>
      <c r="B22" s="1314" t="s">
        <v>474</v>
      </c>
      <c r="C22" s="1314"/>
      <c r="D22" s="1314"/>
      <c r="E22" s="1315"/>
      <c r="F22" s="1316"/>
      <c r="G22" s="1316"/>
      <c r="H22" s="1316"/>
      <c r="I22" s="1316"/>
      <c r="J22" s="1316"/>
      <c r="K22" s="1316"/>
      <c r="L22" s="1316"/>
      <c r="M22" s="1316"/>
      <c r="N22" s="1316"/>
      <c r="O22" s="1316"/>
      <c r="P22" s="1316"/>
      <c r="Q22" s="1316"/>
      <c r="R22" s="1316"/>
      <c r="S22" s="1316"/>
      <c r="T22" s="1316"/>
      <c r="U22" s="1316"/>
      <c r="V22" s="1316"/>
      <c r="W22" s="1316"/>
      <c r="X22" s="1316"/>
      <c r="Y22" s="1319"/>
    </row>
    <row r="23" spans="1:25" s="119" customFormat="1" ht="20.25" customHeight="1" x14ac:dyDescent="0.2">
      <c r="A23" s="1320">
        <v>2</v>
      </c>
      <c r="B23" s="1326" t="s">
        <v>54</v>
      </c>
      <c r="C23" s="1327"/>
      <c r="D23" s="1328"/>
      <c r="E23" s="1323"/>
      <c r="F23" s="1324"/>
      <c r="G23" s="1324"/>
      <c r="H23" s="1324"/>
      <c r="I23" s="1325"/>
      <c r="J23" s="1326" t="s">
        <v>62</v>
      </c>
      <c r="K23" s="1328"/>
      <c r="L23" s="1323"/>
      <c r="M23" s="1324"/>
      <c r="N23" s="1324"/>
      <c r="O23" s="1324"/>
      <c r="P23" s="1324"/>
      <c r="Q23" s="1324"/>
      <c r="R23" s="1324"/>
      <c r="S23" s="1325"/>
      <c r="T23" s="1326" t="s">
        <v>475</v>
      </c>
      <c r="U23" s="1328"/>
      <c r="V23" s="1323"/>
      <c r="W23" s="1324"/>
      <c r="X23" s="1324"/>
      <c r="Y23" s="1325"/>
    </row>
    <row r="24" spans="1:25" s="119" customFormat="1" ht="20.25" customHeight="1" x14ac:dyDescent="0.2">
      <c r="A24" s="1321"/>
      <c r="B24" s="1326" t="s">
        <v>35</v>
      </c>
      <c r="C24" s="1327"/>
      <c r="D24" s="1328"/>
      <c r="E24" s="1323"/>
      <c r="F24" s="1324"/>
      <c r="G24" s="1324"/>
      <c r="H24" s="1324"/>
      <c r="I24" s="1324"/>
      <c r="J24" s="1324"/>
      <c r="K24" s="1324"/>
      <c r="L24" s="1324"/>
      <c r="M24" s="1324"/>
      <c r="N24" s="1324"/>
      <c r="O24" s="1324"/>
      <c r="P24" s="1324"/>
      <c r="Q24" s="1324"/>
      <c r="R24" s="1324"/>
      <c r="S24" s="1324"/>
      <c r="T24" s="1324"/>
      <c r="U24" s="1324"/>
      <c r="V24" s="1324"/>
      <c r="W24" s="1324"/>
      <c r="X24" s="1324"/>
      <c r="Y24" s="1325"/>
    </row>
    <row r="25" spans="1:25" s="119" customFormat="1" ht="20.25" customHeight="1" x14ac:dyDescent="0.2">
      <c r="A25" s="1321"/>
      <c r="B25" s="1326" t="s">
        <v>476</v>
      </c>
      <c r="C25" s="1327"/>
      <c r="D25" s="1327"/>
      <c r="E25" s="1323"/>
      <c r="F25" s="1324"/>
      <c r="G25" s="1324"/>
      <c r="H25" s="1324"/>
      <c r="I25" s="1324"/>
      <c r="J25" s="1324"/>
      <c r="K25" s="1324"/>
      <c r="L25" s="1324"/>
      <c r="M25" s="1324"/>
      <c r="N25" s="1324"/>
      <c r="O25" s="1324"/>
      <c r="P25" s="1324"/>
      <c r="Q25" s="1324"/>
      <c r="R25" s="1324"/>
      <c r="S25" s="1324"/>
      <c r="T25" s="1324"/>
      <c r="U25" s="1324"/>
      <c r="V25" s="1324"/>
      <c r="W25" s="1324"/>
      <c r="X25" s="1324"/>
      <c r="Y25" s="1325"/>
    </row>
    <row r="26" spans="1:25" s="119" customFormat="1" ht="20.25" customHeight="1" x14ac:dyDescent="0.2">
      <c r="A26" s="1321"/>
      <c r="B26" s="1326" t="s">
        <v>477</v>
      </c>
      <c r="C26" s="1327"/>
      <c r="D26" s="1328"/>
      <c r="E26" s="1329"/>
      <c r="F26" s="1330"/>
      <c r="G26" s="236" t="s">
        <v>2</v>
      </c>
      <c r="H26" s="1330"/>
      <c r="I26" s="1330"/>
      <c r="J26" s="236" t="s">
        <v>3</v>
      </c>
      <c r="K26" s="1330"/>
      <c r="L26" s="1330"/>
      <c r="M26" s="1331" t="s">
        <v>253</v>
      </c>
      <c r="N26" s="1332"/>
      <c r="O26" s="1333"/>
      <c r="P26" s="1312"/>
      <c r="Q26" s="126" t="s">
        <v>478</v>
      </c>
      <c r="R26" s="1312"/>
      <c r="S26" s="1312"/>
      <c r="T26" s="238" t="s">
        <v>71</v>
      </c>
      <c r="U26" s="1312"/>
      <c r="V26" s="1312"/>
      <c r="W26" s="126" t="s">
        <v>478</v>
      </c>
      <c r="X26" s="1312"/>
      <c r="Y26" s="1313"/>
    </row>
    <row r="27" spans="1:25" s="119" customFormat="1" ht="20.25" customHeight="1" x14ac:dyDescent="0.2">
      <c r="A27" s="1321"/>
      <c r="B27" s="1314" t="s">
        <v>481</v>
      </c>
      <c r="C27" s="1314"/>
      <c r="D27" s="1314"/>
      <c r="E27" s="1315"/>
      <c r="F27" s="1316"/>
      <c r="G27" s="1316"/>
      <c r="H27" s="1316"/>
      <c r="I27" s="1316"/>
      <c r="J27" s="1314" t="s">
        <v>482</v>
      </c>
      <c r="K27" s="1314"/>
      <c r="L27" s="1314"/>
      <c r="M27" s="1317"/>
      <c r="N27" s="1317"/>
      <c r="O27" s="1317"/>
      <c r="P27" s="1317"/>
      <c r="Q27" s="1317"/>
      <c r="R27" s="1317"/>
      <c r="S27" s="1317"/>
      <c r="T27" s="1317"/>
      <c r="U27" s="1317"/>
      <c r="V27" s="1317"/>
      <c r="W27" s="1317"/>
      <c r="X27" s="1317"/>
      <c r="Y27" s="1318"/>
    </row>
    <row r="28" spans="1:25" s="119" customFormat="1" ht="20.25" customHeight="1" x14ac:dyDescent="0.2">
      <c r="A28" s="1322"/>
      <c r="B28" s="1314" t="s">
        <v>474</v>
      </c>
      <c r="C28" s="1314"/>
      <c r="D28" s="1314"/>
      <c r="E28" s="1315"/>
      <c r="F28" s="1316"/>
      <c r="G28" s="1316"/>
      <c r="H28" s="1316"/>
      <c r="I28" s="1316"/>
      <c r="J28" s="1316"/>
      <c r="K28" s="1316"/>
      <c r="L28" s="1316"/>
      <c r="M28" s="1316"/>
      <c r="N28" s="1316"/>
      <c r="O28" s="1316"/>
      <c r="P28" s="1316"/>
      <c r="Q28" s="1316"/>
      <c r="R28" s="1316"/>
      <c r="S28" s="1316"/>
      <c r="T28" s="1316"/>
      <c r="U28" s="1316"/>
      <c r="V28" s="1316"/>
      <c r="W28" s="1316"/>
      <c r="X28" s="1316"/>
      <c r="Y28" s="1319"/>
    </row>
    <row r="29" spans="1:25" s="119" customFormat="1" ht="20.25" customHeight="1" x14ac:dyDescent="0.2">
      <c r="A29" s="1320">
        <v>3</v>
      </c>
      <c r="B29" s="1326" t="s">
        <v>54</v>
      </c>
      <c r="C29" s="1327"/>
      <c r="D29" s="1328"/>
      <c r="E29" s="1323"/>
      <c r="F29" s="1324"/>
      <c r="G29" s="1324"/>
      <c r="H29" s="1324"/>
      <c r="I29" s="1325"/>
      <c r="J29" s="1326" t="s">
        <v>62</v>
      </c>
      <c r="K29" s="1328"/>
      <c r="L29" s="1323"/>
      <c r="M29" s="1324"/>
      <c r="N29" s="1324"/>
      <c r="O29" s="1324"/>
      <c r="P29" s="1324"/>
      <c r="Q29" s="1324"/>
      <c r="R29" s="1324"/>
      <c r="S29" s="1325"/>
      <c r="T29" s="1326" t="s">
        <v>475</v>
      </c>
      <c r="U29" s="1328"/>
      <c r="V29" s="1323"/>
      <c r="W29" s="1324"/>
      <c r="X29" s="1324"/>
      <c r="Y29" s="1325"/>
    </row>
    <row r="30" spans="1:25" s="119" customFormat="1" ht="20.25" customHeight="1" x14ac:dyDescent="0.2">
      <c r="A30" s="1321"/>
      <c r="B30" s="1326" t="s">
        <v>35</v>
      </c>
      <c r="C30" s="1327"/>
      <c r="D30" s="1328"/>
      <c r="E30" s="1323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5"/>
    </row>
    <row r="31" spans="1:25" s="119" customFormat="1" ht="20.25" customHeight="1" x14ac:dyDescent="0.2">
      <c r="A31" s="1321"/>
      <c r="B31" s="1326" t="s">
        <v>476</v>
      </c>
      <c r="C31" s="1327"/>
      <c r="D31" s="1327"/>
      <c r="E31" s="1323"/>
      <c r="F31" s="1324"/>
      <c r="G31" s="1324"/>
      <c r="H31" s="1324"/>
      <c r="I31" s="1324"/>
      <c r="J31" s="1324"/>
      <c r="K31" s="1324"/>
      <c r="L31" s="1324"/>
      <c r="M31" s="1324"/>
      <c r="N31" s="1324"/>
      <c r="O31" s="1324"/>
      <c r="P31" s="1324"/>
      <c r="Q31" s="1324"/>
      <c r="R31" s="1324"/>
      <c r="S31" s="1324"/>
      <c r="T31" s="1324"/>
      <c r="U31" s="1324"/>
      <c r="V31" s="1324"/>
      <c r="W31" s="1324"/>
      <c r="X31" s="1324"/>
      <c r="Y31" s="1325"/>
    </row>
    <row r="32" spans="1:25" s="119" customFormat="1" ht="20.25" customHeight="1" x14ac:dyDescent="0.2">
      <c r="A32" s="1321"/>
      <c r="B32" s="1326" t="s">
        <v>477</v>
      </c>
      <c r="C32" s="1327"/>
      <c r="D32" s="1328"/>
      <c r="E32" s="1329"/>
      <c r="F32" s="1330"/>
      <c r="G32" s="236" t="s">
        <v>2</v>
      </c>
      <c r="H32" s="1330"/>
      <c r="I32" s="1330"/>
      <c r="J32" s="236" t="s">
        <v>3</v>
      </c>
      <c r="K32" s="1330"/>
      <c r="L32" s="1330"/>
      <c r="M32" s="1331" t="s">
        <v>253</v>
      </c>
      <c r="N32" s="1332"/>
      <c r="O32" s="1333"/>
      <c r="P32" s="1312"/>
      <c r="Q32" s="126" t="s">
        <v>478</v>
      </c>
      <c r="R32" s="1312"/>
      <c r="S32" s="1312"/>
      <c r="T32" s="238" t="s">
        <v>71</v>
      </c>
      <c r="U32" s="1312"/>
      <c r="V32" s="1312"/>
      <c r="W32" s="126" t="s">
        <v>478</v>
      </c>
      <c r="X32" s="1312"/>
      <c r="Y32" s="1313"/>
    </row>
    <row r="33" spans="1:25" s="119" customFormat="1" ht="20.25" customHeight="1" x14ac:dyDescent="0.2">
      <c r="A33" s="1321"/>
      <c r="B33" s="1314" t="s">
        <v>481</v>
      </c>
      <c r="C33" s="1314"/>
      <c r="D33" s="1314"/>
      <c r="E33" s="1315"/>
      <c r="F33" s="1316"/>
      <c r="G33" s="1316"/>
      <c r="H33" s="1316"/>
      <c r="I33" s="1316"/>
      <c r="J33" s="1314" t="s">
        <v>482</v>
      </c>
      <c r="K33" s="1314"/>
      <c r="L33" s="1314"/>
      <c r="M33" s="1317"/>
      <c r="N33" s="1317"/>
      <c r="O33" s="1317"/>
      <c r="P33" s="1317"/>
      <c r="Q33" s="1317"/>
      <c r="R33" s="1317"/>
      <c r="S33" s="1317"/>
      <c r="T33" s="1317"/>
      <c r="U33" s="1317"/>
      <c r="V33" s="1317"/>
      <c r="W33" s="1317"/>
      <c r="X33" s="1317"/>
      <c r="Y33" s="1318"/>
    </row>
    <row r="34" spans="1:25" s="119" customFormat="1" ht="20.25" customHeight="1" x14ac:dyDescent="0.2">
      <c r="A34" s="1322"/>
      <c r="B34" s="1314" t="s">
        <v>474</v>
      </c>
      <c r="C34" s="1314"/>
      <c r="D34" s="1314"/>
      <c r="E34" s="1315"/>
      <c r="F34" s="1316"/>
      <c r="G34" s="1316"/>
      <c r="H34" s="1316"/>
      <c r="I34" s="1316"/>
      <c r="J34" s="1316"/>
      <c r="K34" s="1316"/>
      <c r="L34" s="1316"/>
      <c r="M34" s="1316"/>
      <c r="N34" s="1316"/>
      <c r="O34" s="1316"/>
      <c r="P34" s="1316"/>
      <c r="Q34" s="1316"/>
      <c r="R34" s="1316"/>
      <c r="S34" s="1316"/>
      <c r="T34" s="1316"/>
      <c r="U34" s="1316"/>
      <c r="V34" s="1316"/>
      <c r="W34" s="1316"/>
      <c r="X34" s="1316"/>
      <c r="Y34" s="1319"/>
    </row>
    <row r="35" spans="1:25" s="119" customFormat="1" ht="20.25" customHeight="1" x14ac:dyDescent="0.2">
      <c r="A35" s="1320">
        <v>4</v>
      </c>
      <c r="B35" s="1326" t="s">
        <v>54</v>
      </c>
      <c r="C35" s="1327"/>
      <c r="D35" s="1328"/>
      <c r="E35" s="1323"/>
      <c r="F35" s="1324"/>
      <c r="G35" s="1324"/>
      <c r="H35" s="1324"/>
      <c r="I35" s="1325"/>
      <c r="J35" s="1326" t="s">
        <v>62</v>
      </c>
      <c r="K35" s="1328"/>
      <c r="L35" s="1323"/>
      <c r="M35" s="1324"/>
      <c r="N35" s="1324"/>
      <c r="O35" s="1324"/>
      <c r="P35" s="1324"/>
      <c r="Q35" s="1324"/>
      <c r="R35" s="1324"/>
      <c r="S35" s="1325"/>
      <c r="T35" s="1326" t="s">
        <v>475</v>
      </c>
      <c r="U35" s="1328"/>
      <c r="V35" s="1323"/>
      <c r="W35" s="1324"/>
      <c r="X35" s="1324"/>
      <c r="Y35" s="1325"/>
    </row>
    <row r="36" spans="1:25" s="119" customFormat="1" ht="20.25" customHeight="1" x14ac:dyDescent="0.2">
      <c r="A36" s="1321"/>
      <c r="B36" s="1326" t="s">
        <v>35</v>
      </c>
      <c r="C36" s="1327"/>
      <c r="D36" s="1328"/>
      <c r="E36" s="1323"/>
      <c r="F36" s="1324"/>
      <c r="G36" s="1324"/>
      <c r="H36" s="1324"/>
      <c r="I36" s="1324"/>
      <c r="J36" s="1324"/>
      <c r="K36" s="1324"/>
      <c r="L36" s="1324"/>
      <c r="M36" s="1324"/>
      <c r="N36" s="1324"/>
      <c r="O36" s="1324"/>
      <c r="P36" s="1324"/>
      <c r="Q36" s="1324"/>
      <c r="R36" s="1324"/>
      <c r="S36" s="1324"/>
      <c r="T36" s="1324"/>
      <c r="U36" s="1324"/>
      <c r="V36" s="1324"/>
      <c r="W36" s="1324"/>
      <c r="X36" s="1324"/>
      <c r="Y36" s="1325"/>
    </row>
    <row r="37" spans="1:25" s="119" customFormat="1" ht="20.25" customHeight="1" x14ac:dyDescent="0.2">
      <c r="A37" s="1321"/>
      <c r="B37" s="1326" t="s">
        <v>476</v>
      </c>
      <c r="C37" s="1327"/>
      <c r="D37" s="1327"/>
      <c r="E37" s="1323"/>
      <c r="F37" s="1324"/>
      <c r="G37" s="1324"/>
      <c r="H37" s="1324"/>
      <c r="I37" s="1324"/>
      <c r="J37" s="1324"/>
      <c r="K37" s="1324"/>
      <c r="L37" s="1324"/>
      <c r="M37" s="1324"/>
      <c r="N37" s="1324"/>
      <c r="O37" s="1324"/>
      <c r="P37" s="1324"/>
      <c r="Q37" s="1324"/>
      <c r="R37" s="1324"/>
      <c r="S37" s="1324"/>
      <c r="T37" s="1324"/>
      <c r="U37" s="1324"/>
      <c r="V37" s="1324"/>
      <c r="W37" s="1324"/>
      <c r="X37" s="1324"/>
      <c r="Y37" s="1325"/>
    </row>
    <row r="38" spans="1:25" s="119" customFormat="1" ht="20.25" customHeight="1" x14ac:dyDescent="0.2">
      <c r="A38" s="1321"/>
      <c r="B38" s="1326" t="s">
        <v>477</v>
      </c>
      <c r="C38" s="1327"/>
      <c r="D38" s="1328"/>
      <c r="E38" s="1329"/>
      <c r="F38" s="1330"/>
      <c r="G38" s="236" t="s">
        <v>2</v>
      </c>
      <c r="H38" s="1330"/>
      <c r="I38" s="1330"/>
      <c r="J38" s="236" t="s">
        <v>3</v>
      </c>
      <c r="K38" s="1330"/>
      <c r="L38" s="1330"/>
      <c r="M38" s="1331" t="s">
        <v>253</v>
      </c>
      <c r="N38" s="1332"/>
      <c r="O38" s="1333"/>
      <c r="P38" s="1312"/>
      <c r="Q38" s="126" t="s">
        <v>478</v>
      </c>
      <c r="R38" s="1312"/>
      <c r="S38" s="1312"/>
      <c r="T38" s="238" t="s">
        <v>71</v>
      </c>
      <c r="U38" s="1312"/>
      <c r="V38" s="1312"/>
      <c r="W38" s="126" t="s">
        <v>478</v>
      </c>
      <c r="X38" s="1312"/>
      <c r="Y38" s="1313"/>
    </row>
    <row r="39" spans="1:25" s="119" customFormat="1" ht="20.25" customHeight="1" x14ac:dyDescent="0.2">
      <c r="A39" s="1321"/>
      <c r="B39" s="1314" t="s">
        <v>481</v>
      </c>
      <c r="C39" s="1314"/>
      <c r="D39" s="1314"/>
      <c r="E39" s="1315"/>
      <c r="F39" s="1316"/>
      <c r="G39" s="1316"/>
      <c r="H39" s="1316"/>
      <c r="I39" s="1316"/>
      <c r="J39" s="1314" t="s">
        <v>482</v>
      </c>
      <c r="K39" s="1314"/>
      <c r="L39" s="1314"/>
      <c r="M39" s="1317"/>
      <c r="N39" s="1317"/>
      <c r="O39" s="1317"/>
      <c r="P39" s="1317"/>
      <c r="Q39" s="1317"/>
      <c r="R39" s="1317"/>
      <c r="S39" s="1317"/>
      <c r="T39" s="1317"/>
      <c r="U39" s="1317"/>
      <c r="V39" s="1317"/>
      <c r="W39" s="1317"/>
      <c r="X39" s="1317"/>
      <c r="Y39" s="1318"/>
    </row>
    <row r="40" spans="1:25" s="119" customFormat="1" ht="20.25" customHeight="1" x14ac:dyDescent="0.2">
      <c r="A40" s="1322"/>
      <c r="B40" s="1314" t="s">
        <v>474</v>
      </c>
      <c r="C40" s="1314"/>
      <c r="D40" s="1314"/>
      <c r="E40" s="1315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9"/>
    </row>
    <row r="41" spans="1:25" s="119" customFormat="1" ht="9" customHeight="1" x14ac:dyDescent="0.2">
      <c r="A41" s="239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</row>
    <row r="42" spans="1:25" s="119" customFormat="1" ht="37.5" customHeight="1" x14ac:dyDescent="0.2">
      <c r="A42" s="1305" t="s">
        <v>486</v>
      </c>
      <c r="B42" s="1306"/>
      <c r="C42" s="1306"/>
      <c r="D42" s="1307"/>
      <c r="E42" s="1308"/>
      <c r="F42" s="1309"/>
      <c r="G42" s="1309"/>
      <c r="H42" s="1309"/>
      <c r="I42" s="1309"/>
      <c r="J42" s="1309"/>
      <c r="K42" s="1309"/>
      <c r="L42" s="1309"/>
      <c r="M42" s="1309"/>
      <c r="N42" s="1309"/>
      <c r="O42" s="1309"/>
      <c r="P42" s="1309"/>
      <c r="Q42" s="1309"/>
      <c r="R42" s="1309"/>
      <c r="S42" s="1309"/>
      <c r="T42" s="1309"/>
      <c r="U42" s="1309"/>
      <c r="V42" s="1309"/>
      <c r="W42" s="1309"/>
      <c r="X42" s="1309"/>
      <c r="Y42" s="1310"/>
    </row>
    <row r="43" spans="1:25" ht="13.5" customHeight="1" x14ac:dyDescent="0.2">
      <c r="A43" s="1311" t="s">
        <v>487</v>
      </c>
      <c r="B43" s="1311"/>
      <c r="C43" s="1311"/>
      <c r="D43" s="1311"/>
      <c r="E43" s="1311"/>
      <c r="F43" s="1311"/>
      <c r="G43" s="1311"/>
      <c r="H43" s="1311"/>
      <c r="I43" s="1311"/>
      <c r="J43" s="1311"/>
      <c r="K43" s="1311"/>
      <c r="L43" s="1311"/>
      <c r="M43" s="1311"/>
      <c r="N43" s="1311"/>
      <c r="O43" s="1311"/>
      <c r="P43" s="1311"/>
      <c r="Q43" s="1311"/>
      <c r="R43" s="1311"/>
      <c r="S43" s="1311"/>
      <c r="T43" s="1311"/>
      <c r="U43" s="1311"/>
      <c r="V43" s="1311"/>
      <c r="W43" s="1311"/>
      <c r="X43" s="1311"/>
      <c r="Y43" s="1311"/>
    </row>
    <row r="44" spans="1:25" ht="13.5" customHeight="1" x14ac:dyDescent="0.2">
      <c r="A44" s="1311" t="s">
        <v>488</v>
      </c>
      <c r="B44" s="1311"/>
      <c r="C44" s="1311"/>
      <c r="D44" s="1311"/>
      <c r="E44" s="1311"/>
      <c r="F44" s="1311"/>
      <c r="G44" s="1311"/>
      <c r="H44" s="1311"/>
      <c r="I44" s="1311"/>
      <c r="J44" s="1311"/>
      <c r="K44" s="1311"/>
      <c r="L44" s="1311"/>
      <c r="M44" s="1311"/>
      <c r="N44" s="1311"/>
      <c r="O44" s="1311"/>
      <c r="P44" s="1311"/>
      <c r="Q44" s="1311"/>
      <c r="R44" s="1311"/>
      <c r="S44" s="1311"/>
      <c r="T44" s="1311"/>
      <c r="U44" s="1311"/>
      <c r="V44" s="1311"/>
      <c r="W44" s="1311"/>
      <c r="X44" s="1311"/>
      <c r="Y44" s="1311"/>
    </row>
    <row r="45" spans="1:25" ht="13.5" customHeight="1" x14ac:dyDescent="0.2">
      <c r="A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</row>
    <row r="46" spans="1:25" ht="13.5" customHeight="1" x14ac:dyDescent="0.2">
      <c r="B46" s="128"/>
      <c r="C46" s="128"/>
      <c r="D46" s="128"/>
      <c r="J46" s="113"/>
      <c r="L46" s="113"/>
      <c r="M46" s="113"/>
      <c r="N46" s="113"/>
      <c r="O46" s="113"/>
      <c r="P46" s="113"/>
      <c r="Q46" s="113"/>
    </row>
    <row r="47" spans="1:25" ht="13.5" customHeight="1" x14ac:dyDescent="0.2">
      <c r="B47" s="128"/>
      <c r="C47" s="128"/>
      <c r="D47" s="128"/>
      <c r="J47" s="113"/>
      <c r="L47" s="113"/>
      <c r="M47" s="113"/>
      <c r="N47" s="113"/>
      <c r="O47" s="113"/>
      <c r="P47" s="113"/>
      <c r="Q47" s="113"/>
    </row>
    <row r="48" spans="1:25" ht="13.5" customHeight="1" x14ac:dyDescent="0.2">
      <c r="B48" s="128"/>
      <c r="C48" s="128"/>
      <c r="D48" s="128"/>
      <c r="J48" s="113"/>
      <c r="L48" s="113"/>
      <c r="M48" s="113"/>
      <c r="N48" s="113"/>
      <c r="O48" s="113"/>
      <c r="P48" s="113"/>
      <c r="Q48" s="113"/>
    </row>
    <row r="49" spans="2:17" ht="13.5" customHeight="1" x14ac:dyDescent="0.2">
      <c r="B49" s="128"/>
      <c r="C49" s="128"/>
      <c r="D49" s="128"/>
      <c r="J49" s="113"/>
      <c r="L49" s="113"/>
      <c r="M49" s="113"/>
      <c r="N49" s="113"/>
      <c r="O49" s="113"/>
      <c r="P49" s="113"/>
      <c r="Q49" s="113"/>
    </row>
    <row r="50" spans="2:17" ht="13.5" customHeight="1" x14ac:dyDescent="0.2">
      <c r="B50" s="128"/>
      <c r="C50" s="128"/>
      <c r="D50" s="128"/>
      <c r="J50" s="113"/>
      <c r="L50" s="113"/>
      <c r="M50" s="113"/>
      <c r="N50" s="113"/>
      <c r="O50" s="113"/>
      <c r="P50" s="113"/>
      <c r="Q50" s="113"/>
    </row>
    <row r="51" spans="2:17" ht="13.5" customHeight="1" x14ac:dyDescent="0.2">
      <c r="B51" s="128"/>
      <c r="C51" s="128"/>
      <c r="D51" s="128"/>
      <c r="J51" s="113"/>
      <c r="L51" s="113"/>
      <c r="M51" s="113"/>
      <c r="N51" s="113"/>
      <c r="O51" s="113"/>
      <c r="P51" s="113"/>
      <c r="Q51" s="113"/>
    </row>
    <row r="52" spans="2:17" ht="13.5" customHeight="1" x14ac:dyDescent="0.2">
      <c r="B52" s="128"/>
      <c r="C52" s="128"/>
      <c r="D52" s="128"/>
      <c r="J52" s="113"/>
      <c r="L52" s="113"/>
      <c r="M52" s="113"/>
      <c r="N52" s="113"/>
      <c r="O52" s="113"/>
      <c r="P52" s="113"/>
      <c r="Q52" s="113"/>
    </row>
  </sheetData>
  <mergeCells count="142">
    <mergeCell ref="A42:D42"/>
    <mergeCell ref="E42:Y42"/>
    <mergeCell ref="A43:Y43"/>
    <mergeCell ref="A44:Y44"/>
    <mergeCell ref="X38:Y38"/>
    <mergeCell ref="B39:D39"/>
    <mergeCell ref="E39:I39"/>
    <mergeCell ref="J39:L39"/>
    <mergeCell ref="M39:Y39"/>
    <mergeCell ref="B40:D40"/>
    <mergeCell ref="E40:Y40"/>
    <mergeCell ref="A35:A40"/>
    <mergeCell ref="V35:Y35"/>
    <mergeCell ref="B36:D36"/>
    <mergeCell ref="E36:Y36"/>
    <mergeCell ref="B37:D37"/>
    <mergeCell ref="E37:Y37"/>
    <mergeCell ref="B38:D38"/>
    <mergeCell ref="E38:F38"/>
    <mergeCell ref="H38:I38"/>
    <mergeCell ref="K38:L38"/>
    <mergeCell ref="M38:N38"/>
    <mergeCell ref="B35:D35"/>
    <mergeCell ref="E35:I35"/>
    <mergeCell ref="J35:K35"/>
    <mergeCell ref="L35:S35"/>
    <mergeCell ref="T35:U35"/>
    <mergeCell ref="O38:P38"/>
    <mergeCell ref="R38:S38"/>
    <mergeCell ref="U38:V38"/>
    <mergeCell ref="X32:Y32"/>
    <mergeCell ref="B33:D33"/>
    <mergeCell ref="E33:I33"/>
    <mergeCell ref="J33:L33"/>
    <mergeCell ref="M33:Y33"/>
    <mergeCell ref="B34:D34"/>
    <mergeCell ref="E34:Y34"/>
    <mergeCell ref="A29:A34"/>
    <mergeCell ref="B29:D29"/>
    <mergeCell ref="E29:I29"/>
    <mergeCell ref="J29:K29"/>
    <mergeCell ref="L29:S29"/>
    <mergeCell ref="T29:U29"/>
    <mergeCell ref="O32:P32"/>
    <mergeCell ref="R32:S32"/>
    <mergeCell ref="U32:V32"/>
    <mergeCell ref="V29:Y29"/>
    <mergeCell ref="B30:D30"/>
    <mergeCell ref="E30:Y30"/>
    <mergeCell ref="B31:D31"/>
    <mergeCell ref="E31:Y31"/>
    <mergeCell ref="B32:D32"/>
    <mergeCell ref="E32:F32"/>
    <mergeCell ref="H32:I32"/>
    <mergeCell ref="K32:L32"/>
    <mergeCell ref="M32:N32"/>
    <mergeCell ref="X26:Y26"/>
    <mergeCell ref="B27:D27"/>
    <mergeCell ref="E27:I27"/>
    <mergeCell ref="J27:L27"/>
    <mergeCell ref="M27:Y27"/>
    <mergeCell ref="B28:D28"/>
    <mergeCell ref="E28:Y28"/>
    <mergeCell ref="V23:Y23"/>
    <mergeCell ref="B24:D24"/>
    <mergeCell ref="E24:Y24"/>
    <mergeCell ref="B25:D25"/>
    <mergeCell ref="E25:Y25"/>
    <mergeCell ref="B26:D26"/>
    <mergeCell ref="E26:F26"/>
    <mergeCell ref="H26:I26"/>
    <mergeCell ref="K26:L26"/>
    <mergeCell ref="M26:N26"/>
    <mergeCell ref="A23:A28"/>
    <mergeCell ref="B23:D23"/>
    <mergeCell ref="E23:I23"/>
    <mergeCell ref="J23:K23"/>
    <mergeCell ref="L23:S23"/>
    <mergeCell ref="T23:U23"/>
    <mergeCell ref="O26:P26"/>
    <mergeCell ref="R26:S26"/>
    <mergeCell ref="U26:V26"/>
    <mergeCell ref="X20:Y20"/>
    <mergeCell ref="B21:D21"/>
    <mergeCell ref="E21:I21"/>
    <mergeCell ref="J21:L21"/>
    <mergeCell ref="M21:Y21"/>
    <mergeCell ref="B22:D22"/>
    <mergeCell ref="E22:Y22"/>
    <mergeCell ref="V17:Y17"/>
    <mergeCell ref="B18:D18"/>
    <mergeCell ref="E18:Y18"/>
    <mergeCell ref="B19:D19"/>
    <mergeCell ref="E19:Y19"/>
    <mergeCell ref="B20:D20"/>
    <mergeCell ref="E20:F20"/>
    <mergeCell ref="H20:I20"/>
    <mergeCell ref="K20:L20"/>
    <mergeCell ref="M20:N20"/>
    <mergeCell ref="A17:A22"/>
    <mergeCell ref="B17:D17"/>
    <mergeCell ref="E17:I17"/>
    <mergeCell ref="J17:K17"/>
    <mergeCell ref="L17:S17"/>
    <mergeCell ref="T17:U17"/>
    <mergeCell ref="O20:P20"/>
    <mergeCell ref="R20:S20"/>
    <mergeCell ref="U20:V20"/>
    <mergeCell ref="A13:D13"/>
    <mergeCell ref="E13:Y13"/>
    <mergeCell ref="A14:D15"/>
    <mergeCell ref="E14:Y14"/>
    <mergeCell ref="E15:F15"/>
    <mergeCell ref="G15:K15"/>
    <mergeCell ref="L15:M15"/>
    <mergeCell ref="N15:R15"/>
    <mergeCell ref="S15:T15"/>
    <mergeCell ref="U15:Y15"/>
    <mergeCell ref="A10:D10"/>
    <mergeCell ref="E10:Y10"/>
    <mergeCell ref="A11:D12"/>
    <mergeCell ref="F11:G11"/>
    <mergeCell ref="H11:J11"/>
    <mergeCell ref="L11:N11"/>
    <mergeCell ref="P11:R11"/>
    <mergeCell ref="T11:V11"/>
    <mergeCell ref="A1:E1"/>
    <mergeCell ref="F2:U2"/>
    <mergeCell ref="L4:N4"/>
    <mergeCell ref="O4:V4"/>
    <mergeCell ref="W4:X4"/>
    <mergeCell ref="L5:N5"/>
    <mergeCell ref="O5:W5"/>
    <mergeCell ref="W11:Y11"/>
    <mergeCell ref="F12:G12"/>
    <mergeCell ref="H12:J12"/>
    <mergeCell ref="L12:N12"/>
    <mergeCell ref="P12:R12"/>
    <mergeCell ref="T12:V12"/>
    <mergeCell ref="W12:Y12"/>
    <mergeCell ref="L6:N6"/>
    <mergeCell ref="O6:W6"/>
  </mergeCells>
  <phoneticPr fontId="3"/>
  <conditionalFormatting sqref="E42 E13:Y13 E10:Y10">
    <cfRule type="containsBlanks" dxfId="754" priority="117">
      <formula>LEN(TRIM(E10))=0</formula>
    </cfRule>
  </conditionalFormatting>
  <conditionalFormatting sqref="E13:Y13 E10:Y10">
    <cfRule type="containsBlanks" dxfId="753" priority="116">
      <formula>LEN(TRIM(E10))=0</formula>
    </cfRule>
  </conditionalFormatting>
  <conditionalFormatting sqref="E42:Y42">
    <cfRule type="containsBlanks" dxfId="752" priority="115">
      <formula>LEN(TRIM(E42))=0</formula>
    </cfRule>
  </conditionalFormatting>
  <conditionalFormatting sqref="E42:Y42 E13:Y13 E10:Y10">
    <cfRule type="containsBlanks" dxfId="751" priority="114">
      <formula>LEN(TRIM(E10))=0</formula>
    </cfRule>
  </conditionalFormatting>
  <conditionalFormatting sqref="B19">
    <cfRule type="containsBlanks" dxfId="750" priority="113">
      <formula>LEN(TRIM(B19))=0</formula>
    </cfRule>
  </conditionalFormatting>
  <conditionalFormatting sqref="B25">
    <cfRule type="containsBlanks" dxfId="749" priority="112">
      <formula>LEN(TRIM(B25))=0</formula>
    </cfRule>
  </conditionalFormatting>
  <conditionalFormatting sqref="B31">
    <cfRule type="containsBlanks" dxfId="748" priority="111">
      <formula>LEN(TRIM(B31))=0</formula>
    </cfRule>
  </conditionalFormatting>
  <conditionalFormatting sqref="B37">
    <cfRule type="containsBlanks" dxfId="747" priority="110">
      <formula>LEN(TRIM(B37))=0</formula>
    </cfRule>
  </conditionalFormatting>
  <conditionalFormatting sqref="H11:J12 L11:N12 P11:R12 T11:V12">
    <cfRule type="containsBlanks" dxfId="746" priority="106">
      <formula>LEN(TRIM(H11))=0</formula>
    </cfRule>
  </conditionalFormatting>
  <conditionalFormatting sqref="L29">
    <cfRule type="containsBlanks" dxfId="745" priority="105">
      <formula>LEN(TRIM(L29))=0</formula>
    </cfRule>
  </conditionalFormatting>
  <conditionalFormatting sqref="E30:E31">
    <cfRule type="containsBlanks" dxfId="744" priority="104">
      <formula>LEN(TRIM(E30))=0</formula>
    </cfRule>
  </conditionalFormatting>
  <conditionalFormatting sqref="J29 V29">
    <cfRule type="containsBlanks" dxfId="743" priority="103">
      <formula>LEN(TRIM(J29))=0</formula>
    </cfRule>
  </conditionalFormatting>
  <conditionalFormatting sqref="R32">
    <cfRule type="containsBlanks" dxfId="742" priority="96">
      <formula>LEN(TRIM(R32))=0</formula>
    </cfRule>
  </conditionalFormatting>
  <conditionalFormatting sqref="L29:S29 V29:Y29 E30:E31">
    <cfRule type="containsBlanks" dxfId="741" priority="102">
      <formula>LEN(TRIM(E29))=0</formula>
    </cfRule>
  </conditionalFormatting>
  <conditionalFormatting sqref="L29:S29 V29:Y29 E30:E31">
    <cfRule type="containsBlanks" dxfId="740" priority="101">
      <formula>LEN(TRIM(E29))=0</formula>
    </cfRule>
  </conditionalFormatting>
  <conditionalFormatting sqref="E34">
    <cfRule type="containsBlanks" dxfId="739" priority="100">
      <formula>LEN(TRIM(E34))=0</formula>
    </cfRule>
  </conditionalFormatting>
  <conditionalFormatting sqref="E34">
    <cfRule type="containsBlanks" dxfId="738" priority="99">
      <formula>LEN(TRIM(E34))=0</formula>
    </cfRule>
  </conditionalFormatting>
  <conditionalFormatting sqref="E34">
    <cfRule type="containsBlanks" dxfId="737" priority="98">
      <formula>LEN(TRIM(E34))=0</formula>
    </cfRule>
  </conditionalFormatting>
  <conditionalFormatting sqref="O32 E32 R32 G32:H32 J32">
    <cfRule type="containsBlanks" dxfId="736" priority="97">
      <formula>LEN(TRIM(E32))=0</formula>
    </cfRule>
  </conditionalFormatting>
  <conditionalFormatting sqref="O32 E32 R32 G32:H32 J32">
    <cfRule type="containsBlanks" dxfId="735" priority="95">
      <formula>LEN(TRIM(E32))=0</formula>
    </cfRule>
  </conditionalFormatting>
  <conditionalFormatting sqref="O32 E32 R32 G32:H32 J32">
    <cfRule type="containsBlanks" dxfId="734" priority="94">
      <formula>LEN(TRIM(E32))=0</formula>
    </cfRule>
  </conditionalFormatting>
  <conditionalFormatting sqref="U32 X32">
    <cfRule type="containsBlanks" dxfId="733" priority="93">
      <formula>LEN(TRIM(U32))=0</formula>
    </cfRule>
  </conditionalFormatting>
  <conditionalFormatting sqref="X32">
    <cfRule type="containsBlanks" dxfId="732" priority="92">
      <formula>LEN(TRIM(X32))=0</formula>
    </cfRule>
  </conditionalFormatting>
  <conditionalFormatting sqref="U32 X32">
    <cfRule type="containsBlanks" dxfId="731" priority="91">
      <formula>LEN(TRIM(U32))=0</formula>
    </cfRule>
  </conditionalFormatting>
  <conditionalFormatting sqref="U32 X32">
    <cfRule type="containsBlanks" dxfId="730" priority="90">
      <formula>LEN(TRIM(U32))=0</formula>
    </cfRule>
  </conditionalFormatting>
  <conditionalFormatting sqref="K32">
    <cfRule type="containsBlanks" dxfId="729" priority="89">
      <formula>LEN(TRIM(K32))=0</formula>
    </cfRule>
  </conditionalFormatting>
  <conditionalFormatting sqref="K32">
    <cfRule type="containsBlanks" dxfId="728" priority="88">
      <formula>LEN(TRIM(K32))=0</formula>
    </cfRule>
  </conditionalFormatting>
  <conditionalFormatting sqref="K32">
    <cfRule type="containsBlanks" dxfId="727" priority="87">
      <formula>LEN(TRIM(K32))=0</formula>
    </cfRule>
  </conditionalFormatting>
  <conditionalFormatting sqref="M33">
    <cfRule type="containsBlanks" dxfId="726" priority="85">
      <formula>LEN(TRIM(M33))=0</formula>
    </cfRule>
  </conditionalFormatting>
  <conditionalFormatting sqref="J33 E33">
    <cfRule type="containsBlanks" dxfId="725" priority="86">
      <formula>LEN(TRIM(E33))=0</formula>
    </cfRule>
  </conditionalFormatting>
  <conditionalFormatting sqref="E33 M33">
    <cfRule type="containsBlanks" dxfId="724" priority="84">
      <formula>LEN(TRIM(E33))=0</formula>
    </cfRule>
  </conditionalFormatting>
  <conditionalFormatting sqref="M33 E33">
    <cfRule type="containsBlanks" dxfId="723" priority="83">
      <formula>LEN(TRIM(E33))=0</formula>
    </cfRule>
  </conditionalFormatting>
  <conditionalFormatting sqref="E29">
    <cfRule type="containsBlanks" dxfId="722" priority="82">
      <formula>LEN(TRIM(E29))=0</formula>
    </cfRule>
  </conditionalFormatting>
  <conditionalFormatting sqref="E29:I29">
    <cfRule type="containsBlanks" dxfId="721" priority="81">
      <formula>LEN(TRIM(E29))=0</formula>
    </cfRule>
  </conditionalFormatting>
  <conditionalFormatting sqref="E29:I29">
    <cfRule type="containsBlanks" dxfId="720" priority="80">
      <formula>LEN(TRIM(E29))=0</formula>
    </cfRule>
  </conditionalFormatting>
  <conditionalFormatting sqref="L35">
    <cfRule type="containsBlanks" dxfId="719" priority="79">
      <formula>LEN(TRIM(L35))=0</formula>
    </cfRule>
  </conditionalFormatting>
  <conditionalFormatting sqref="E36:E37">
    <cfRule type="containsBlanks" dxfId="718" priority="78">
      <formula>LEN(TRIM(E36))=0</formula>
    </cfRule>
  </conditionalFormatting>
  <conditionalFormatting sqref="J35 V35">
    <cfRule type="containsBlanks" dxfId="717" priority="77">
      <formula>LEN(TRIM(J35))=0</formula>
    </cfRule>
  </conditionalFormatting>
  <conditionalFormatting sqref="R38">
    <cfRule type="containsBlanks" dxfId="716" priority="70">
      <formula>LEN(TRIM(R38))=0</formula>
    </cfRule>
  </conditionalFormatting>
  <conditionalFormatting sqref="L35:S35 V35:Y35 E36:E37">
    <cfRule type="containsBlanks" dxfId="715" priority="76">
      <formula>LEN(TRIM(E35))=0</formula>
    </cfRule>
  </conditionalFormatting>
  <conditionalFormatting sqref="L35:S35 V35:Y35 E36:E37">
    <cfRule type="containsBlanks" dxfId="714" priority="75">
      <formula>LEN(TRIM(E35))=0</formula>
    </cfRule>
  </conditionalFormatting>
  <conditionalFormatting sqref="E40">
    <cfRule type="containsBlanks" dxfId="713" priority="74">
      <formula>LEN(TRIM(E40))=0</formula>
    </cfRule>
  </conditionalFormatting>
  <conditionalFormatting sqref="E40">
    <cfRule type="containsBlanks" dxfId="712" priority="73">
      <formula>LEN(TRIM(E40))=0</formula>
    </cfRule>
  </conditionalFormatting>
  <conditionalFormatting sqref="E40">
    <cfRule type="containsBlanks" dxfId="711" priority="72">
      <formula>LEN(TRIM(E40))=0</formula>
    </cfRule>
  </conditionalFormatting>
  <conditionalFormatting sqref="O38 E38 R38 G38:H38 J38">
    <cfRule type="containsBlanks" dxfId="710" priority="71">
      <formula>LEN(TRIM(E38))=0</formula>
    </cfRule>
  </conditionalFormatting>
  <conditionalFormatting sqref="O38 E38 R38 G38:H38 J38">
    <cfRule type="containsBlanks" dxfId="709" priority="69">
      <formula>LEN(TRIM(E38))=0</formula>
    </cfRule>
  </conditionalFormatting>
  <conditionalFormatting sqref="O38 E38 R38 G38:H38 J38">
    <cfRule type="containsBlanks" dxfId="708" priority="68">
      <formula>LEN(TRIM(E38))=0</formula>
    </cfRule>
  </conditionalFormatting>
  <conditionalFormatting sqref="U38 X38">
    <cfRule type="containsBlanks" dxfId="707" priority="67">
      <formula>LEN(TRIM(U38))=0</formula>
    </cfRule>
  </conditionalFormatting>
  <conditionalFormatting sqref="X38">
    <cfRule type="containsBlanks" dxfId="706" priority="66">
      <formula>LEN(TRIM(X38))=0</formula>
    </cfRule>
  </conditionalFormatting>
  <conditionalFormatting sqref="U38 X38">
    <cfRule type="containsBlanks" dxfId="705" priority="65">
      <formula>LEN(TRIM(U38))=0</formula>
    </cfRule>
  </conditionalFormatting>
  <conditionalFormatting sqref="U38 X38">
    <cfRule type="containsBlanks" dxfId="704" priority="64">
      <formula>LEN(TRIM(U38))=0</formula>
    </cfRule>
  </conditionalFormatting>
  <conditionalFormatting sqref="K38">
    <cfRule type="containsBlanks" dxfId="703" priority="63">
      <formula>LEN(TRIM(K38))=0</formula>
    </cfRule>
  </conditionalFormatting>
  <conditionalFormatting sqref="K38">
    <cfRule type="containsBlanks" dxfId="702" priority="62">
      <formula>LEN(TRIM(K38))=0</formula>
    </cfRule>
  </conditionalFormatting>
  <conditionalFormatting sqref="K38">
    <cfRule type="containsBlanks" dxfId="701" priority="61">
      <formula>LEN(TRIM(K38))=0</formula>
    </cfRule>
  </conditionalFormatting>
  <conditionalFormatting sqref="M39">
    <cfRule type="containsBlanks" dxfId="700" priority="59">
      <formula>LEN(TRIM(M39))=0</formula>
    </cfRule>
  </conditionalFormatting>
  <conditionalFormatting sqref="J39 E39">
    <cfRule type="containsBlanks" dxfId="699" priority="60">
      <formula>LEN(TRIM(E39))=0</formula>
    </cfRule>
  </conditionalFormatting>
  <conditionalFormatting sqref="E39 M39">
    <cfRule type="containsBlanks" dxfId="698" priority="58">
      <formula>LEN(TRIM(E39))=0</formula>
    </cfRule>
  </conditionalFormatting>
  <conditionalFormatting sqref="M39 E39">
    <cfRule type="containsBlanks" dxfId="697" priority="57">
      <formula>LEN(TRIM(E39))=0</formula>
    </cfRule>
  </conditionalFormatting>
  <conditionalFormatting sqref="E35">
    <cfRule type="containsBlanks" dxfId="696" priority="56">
      <formula>LEN(TRIM(E35))=0</formula>
    </cfRule>
  </conditionalFormatting>
  <conditionalFormatting sqref="E35:I35">
    <cfRule type="containsBlanks" dxfId="695" priority="55">
      <formula>LEN(TRIM(E35))=0</formula>
    </cfRule>
  </conditionalFormatting>
  <conditionalFormatting sqref="E35:I35">
    <cfRule type="containsBlanks" dxfId="694" priority="54">
      <formula>LEN(TRIM(E35))=0</formula>
    </cfRule>
  </conditionalFormatting>
  <conditionalFormatting sqref="L17">
    <cfRule type="containsBlanks" dxfId="693" priority="53">
      <formula>LEN(TRIM(L17))=0</formula>
    </cfRule>
  </conditionalFormatting>
  <conditionalFormatting sqref="E18:E19">
    <cfRule type="containsBlanks" dxfId="692" priority="52">
      <formula>LEN(TRIM(E18))=0</formula>
    </cfRule>
  </conditionalFormatting>
  <conditionalFormatting sqref="J17 V17">
    <cfRule type="containsBlanks" dxfId="691" priority="51">
      <formula>LEN(TRIM(J17))=0</formula>
    </cfRule>
  </conditionalFormatting>
  <conditionalFormatting sqref="R20">
    <cfRule type="containsBlanks" dxfId="690" priority="44">
      <formula>LEN(TRIM(R20))=0</formula>
    </cfRule>
  </conditionalFormatting>
  <conditionalFormatting sqref="L17:S17 V17:Y17 E18:E19">
    <cfRule type="containsBlanks" dxfId="689" priority="50">
      <formula>LEN(TRIM(E17))=0</formula>
    </cfRule>
  </conditionalFormatting>
  <conditionalFormatting sqref="L17:S17 V17:Y17 E18:E19">
    <cfRule type="containsBlanks" dxfId="688" priority="49">
      <formula>LEN(TRIM(E17))=0</formula>
    </cfRule>
  </conditionalFormatting>
  <conditionalFormatting sqref="E22">
    <cfRule type="containsBlanks" dxfId="687" priority="48">
      <formula>LEN(TRIM(E22))=0</formula>
    </cfRule>
  </conditionalFormatting>
  <conditionalFormatting sqref="E22">
    <cfRule type="containsBlanks" dxfId="686" priority="47">
      <formula>LEN(TRIM(E22))=0</formula>
    </cfRule>
  </conditionalFormatting>
  <conditionalFormatting sqref="E22">
    <cfRule type="containsBlanks" dxfId="685" priority="46">
      <formula>LEN(TRIM(E22))=0</formula>
    </cfRule>
  </conditionalFormatting>
  <conditionalFormatting sqref="O20 E20 R20 G20:H20 J20">
    <cfRule type="containsBlanks" dxfId="684" priority="45">
      <formula>LEN(TRIM(E20))=0</formula>
    </cfRule>
  </conditionalFormatting>
  <conditionalFormatting sqref="O20 E20 R20 G20:H20 J20">
    <cfRule type="containsBlanks" dxfId="683" priority="43">
      <formula>LEN(TRIM(E20))=0</formula>
    </cfRule>
  </conditionalFormatting>
  <conditionalFormatting sqref="O20 E20 R20 G20:H20 J20">
    <cfRule type="containsBlanks" dxfId="682" priority="42">
      <formula>LEN(TRIM(E20))=0</formula>
    </cfRule>
  </conditionalFormatting>
  <conditionalFormatting sqref="U20 X20">
    <cfRule type="containsBlanks" dxfId="681" priority="41">
      <formula>LEN(TRIM(U20))=0</formula>
    </cfRule>
  </conditionalFormatting>
  <conditionalFormatting sqref="X20">
    <cfRule type="containsBlanks" dxfId="680" priority="40">
      <formula>LEN(TRIM(X20))=0</formula>
    </cfRule>
  </conditionalFormatting>
  <conditionalFormatting sqref="U20 X20">
    <cfRule type="containsBlanks" dxfId="679" priority="39">
      <formula>LEN(TRIM(U20))=0</formula>
    </cfRule>
  </conditionalFormatting>
  <conditionalFormatting sqref="U20 X20">
    <cfRule type="containsBlanks" dxfId="678" priority="38">
      <formula>LEN(TRIM(U20))=0</formula>
    </cfRule>
  </conditionalFormatting>
  <conditionalFormatting sqref="K20">
    <cfRule type="containsBlanks" dxfId="677" priority="37">
      <formula>LEN(TRIM(K20))=0</formula>
    </cfRule>
  </conditionalFormatting>
  <conditionalFormatting sqref="K20">
    <cfRule type="containsBlanks" dxfId="676" priority="36">
      <formula>LEN(TRIM(K20))=0</formula>
    </cfRule>
  </conditionalFormatting>
  <conditionalFormatting sqref="K20">
    <cfRule type="containsBlanks" dxfId="675" priority="35">
      <formula>LEN(TRIM(K20))=0</formula>
    </cfRule>
  </conditionalFormatting>
  <conditionalFormatting sqref="M21">
    <cfRule type="containsBlanks" dxfId="674" priority="33">
      <formula>LEN(TRIM(M21))=0</formula>
    </cfRule>
  </conditionalFormatting>
  <conditionalFormatting sqref="J21 E21">
    <cfRule type="containsBlanks" dxfId="673" priority="34">
      <formula>LEN(TRIM(E21))=0</formula>
    </cfRule>
  </conditionalFormatting>
  <conditionalFormatting sqref="E21 M21">
    <cfRule type="containsBlanks" dxfId="672" priority="32">
      <formula>LEN(TRIM(E21))=0</formula>
    </cfRule>
  </conditionalFormatting>
  <conditionalFormatting sqref="M21 E21">
    <cfRule type="containsBlanks" dxfId="671" priority="31">
      <formula>LEN(TRIM(E21))=0</formula>
    </cfRule>
  </conditionalFormatting>
  <conditionalFormatting sqref="E17">
    <cfRule type="containsBlanks" dxfId="670" priority="30">
      <formula>LEN(TRIM(E17))=0</formula>
    </cfRule>
  </conditionalFormatting>
  <conditionalFormatting sqref="E17:I17">
    <cfRule type="containsBlanks" dxfId="669" priority="29">
      <formula>LEN(TRIM(E17))=0</formula>
    </cfRule>
  </conditionalFormatting>
  <conditionalFormatting sqref="E17:I17">
    <cfRule type="containsBlanks" dxfId="668" priority="28">
      <formula>LEN(TRIM(E17))=0</formula>
    </cfRule>
  </conditionalFormatting>
  <conditionalFormatting sqref="L23">
    <cfRule type="containsBlanks" dxfId="667" priority="27">
      <formula>LEN(TRIM(L23))=0</formula>
    </cfRule>
  </conditionalFormatting>
  <conditionalFormatting sqref="E24:E25">
    <cfRule type="containsBlanks" dxfId="666" priority="26">
      <formula>LEN(TRIM(E24))=0</formula>
    </cfRule>
  </conditionalFormatting>
  <conditionalFormatting sqref="J23 V23">
    <cfRule type="containsBlanks" dxfId="665" priority="25">
      <formula>LEN(TRIM(J23))=0</formula>
    </cfRule>
  </conditionalFormatting>
  <conditionalFormatting sqref="R26">
    <cfRule type="containsBlanks" dxfId="664" priority="18">
      <formula>LEN(TRIM(R26))=0</formula>
    </cfRule>
  </conditionalFormatting>
  <conditionalFormatting sqref="L23:S23 V23:Y23 E24:E25">
    <cfRule type="containsBlanks" dxfId="663" priority="24">
      <formula>LEN(TRIM(E23))=0</formula>
    </cfRule>
  </conditionalFormatting>
  <conditionalFormatting sqref="L23:S23 V23:Y23 E24:E25">
    <cfRule type="containsBlanks" dxfId="662" priority="23">
      <formula>LEN(TRIM(E23))=0</formula>
    </cfRule>
  </conditionalFormatting>
  <conditionalFormatting sqref="E28">
    <cfRule type="containsBlanks" dxfId="661" priority="22">
      <formula>LEN(TRIM(E28))=0</formula>
    </cfRule>
  </conditionalFormatting>
  <conditionalFormatting sqref="E28">
    <cfRule type="containsBlanks" dxfId="660" priority="21">
      <formula>LEN(TRIM(E28))=0</formula>
    </cfRule>
  </conditionalFormatting>
  <conditionalFormatting sqref="E28">
    <cfRule type="containsBlanks" dxfId="659" priority="20">
      <formula>LEN(TRIM(E28))=0</formula>
    </cfRule>
  </conditionalFormatting>
  <conditionalFormatting sqref="O26 E26 R26 G26:H26 J26">
    <cfRule type="containsBlanks" dxfId="658" priority="19">
      <formula>LEN(TRIM(E26))=0</formula>
    </cfRule>
  </conditionalFormatting>
  <conditionalFormatting sqref="O26 E26 R26 G26:H26 J26">
    <cfRule type="containsBlanks" dxfId="657" priority="17">
      <formula>LEN(TRIM(E26))=0</formula>
    </cfRule>
  </conditionalFormatting>
  <conditionalFormatting sqref="O26 E26 R26 G26:H26 J26">
    <cfRule type="containsBlanks" dxfId="656" priority="16">
      <formula>LEN(TRIM(E26))=0</formula>
    </cfRule>
  </conditionalFormatting>
  <conditionalFormatting sqref="U26 X26">
    <cfRule type="containsBlanks" dxfId="655" priority="15">
      <formula>LEN(TRIM(U26))=0</formula>
    </cfRule>
  </conditionalFormatting>
  <conditionalFormatting sqref="X26">
    <cfRule type="containsBlanks" dxfId="654" priority="14">
      <formula>LEN(TRIM(X26))=0</formula>
    </cfRule>
  </conditionalFormatting>
  <conditionalFormatting sqref="U26 X26">
    <cfRule type="containsBlanks" dxfId="653" priority="13">
      <formula>LEN(TRIM(U26))=0</formula>
    </cfRule>
  </conditionalFormatting>
  <conditionalFormatting sqref="U26 X26">
    <cfRule type="containsBlanks" dxfId="652" priority="12">
      <formula>LEN(TRIM(U26))=0</formula>
    </cfRule>
  </conditionalFormatting>
  <conditionalFormatting sqref="K26">
    <cfRule type="containsBlanks" dxfId="651" priority="11">
      <formula>LEN(TRIM(K26))=0</formula>
    </cfRule>
  </conditionalFormatting>
  <conditionalFormatting sqref="K26">
    <cfRule type="containsBlanks" dxfId="650" priority="10">
      <formula>LEN(TRIM(K26))=0</formula>
    </cfRule>
  </conditionalFormatting>
  <conditionalFormatting sqref="K26">
    <cfRule type="containsBlanks" dxfId="649" priority="9">
      <formula>LEN(TRIM(K26))=0</formula>
    </cfRule>
  </conditionalFormatting>
  <conditionalFormatting sqref="M27">
    <cfRule type="containsBlanks" dxfId="648" priority="7">
      <formula>LEN(TRIM(M27))=0</formula>
    </cfRule>
  </conditionalFormatting>
  <conditionalFormatting sqref="J27 E27">
    <cfRule type="containsBlanks" dxfId="647" priority="8">
      <formula>LEN(TRIM(E27))=0</formula>
    </cfRule>
  </conditionalFormatting>
  <conditionalFormatting sqref="E27 M27">
    <cfRule type="containsBlanks" dxfId="646" priority="6">
      <formula>LEN(TRIM(E27))=0</formula>
    </cfRule>
  </conditionalFormatting>
  <conditionalFormatting sqref="M27 E27">
    <cfRule type="containsBlanks" dxfId="645" priority="5">
      <formula>LEN(TRIM(E27))=0</formula>
    </cfRule>
  </conditionalFormatting>
  <conditionalFormatting sqref="E23">
    <cfRule type="containsBlanks" dxfId="644" priority="4">
      <formula>LEN(TRIM(E23))=0</formula>
    </cfRule>
  </conditionalFormatting>
  <conditionalFormatting sqref="E23:I23">
    <cfRule type="containsBlanks" dxfId="643" priority="3">
      <formula>LEN(TRIM(E23))=0</formula>
    </cfRule>
  </conditionalFormatting>
  <conditionalFormatting sqref="E23:I23">
    <cfRule type="containsBlanks" dxfId="642" priority="2">
      <formula>LEN(TRIM(E23))=0</formula>
    </cfRule>
  </conditionalFormatting>
  <conditionalFormatting sqref="G15:K15 N15:R15 U15:Y15">
    <cfRule type="containsBlanks" dxfId="641" priority="1">
      <formula>LEN(TRIM(G15))=0</formula>
    </cfRule>
  </conditionalFormatting>
  <dataValidations count="1">
    <dataValidation type="list" allowBlank="1" showInputMessage="1" showErrorMessage="1" sqref="E21 E33 E39 E27" xr:uid="{00000000-0002-0000-1B00-000000000000}">
      <formula1>"謝礼費,交通費,その他"</formula1>
    </dataValidation>
  </dataValidations>
  <pageMargins left="0.7" right="0.25" top="0.38" bottom="0.34" header="0.16" footer="0.16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M52"/>
  <sheetViews>
    <sheetView workbookViewId="0">
      <selection sqref="A1:E1"/>
    </sheetView>
  </sheetViews>
  <sheetFormatPr defaultColWidth="9" defaultRowHeight="12" x14ac:dyDescent="0.2"/>
  <cols>
    <col min="1" max="1" width="2.44140625" style="110" customWidth="1"/>
    <col min="2" max="4" width="4" style="113" customWidth="1"/>
    <col min="5" max="5" width="2.44140625" style="110" customWidth="1"/>
    <col min="6" max="8" width="4.6640625" style="110" customWidth="1"/>
    <col min="9" max="9" width="4.6640625" style="112" customWidth="1"/>
    <col min="10" max="11" width="2.44140625" style="110" customWidth="1"/>
    <col min="12" max="12" width="4.6640625" style="112" customWidth="1"/>
    <col min="13" max="13" width="4.6640625" style="110" customWidth="1"/>
    <col min="14" max="17" width="3.6640625" style="110" customWidth="1"/>
    <col min="18" max="18" width="3.6640625" style="113" customWidth="1"/>
    <col min="19" max="19" width="4.6640625" style="113" customWidth="1"/>
    <col min="20" max="20" width="2.44140625" style="113" customWidth="1"/>
    <col min="21" max="25" width="3.88671875" style="113" customWidth="1"/>
    <col min="26" max="52" width="2.44140625" style="113" customWidth="1"/>
    <col min="53" max="62" width="2.33203125" style="113" customWidth="1"/>
    <col min="63" max="16384" width="9" style="113"/>
  </cols>
  <sheetData>
    <row r="1" spans="1:39" ht="13.2" x14ac:dyDescent="0.2">
      <c r="A1" s="1351" t="s">
        <v>857</v>
      </c>
      <c r="B1" s="1351"/>
      <c r="C1" s="1351"/>
      <c r="D1" s="1351"/>
      <c r="E1" s="1351"/>
    </row>
    <row r="2" spans="1:39" ht="21" x14ac:dyDescent="0.2">
      <c r="B2" s="114"/>
      <c r="C2" s="114"/>
      <c r="D2" s="114"/>
      <c r="E2" s="114"/>
      <c r="F2" s="1348" t="s">
        <v>769</v>
      </c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14"/>
      <c r="W2" s="114"/>
      <c r="X2" s="114"/>
      <c r="AA2" s="114"/>
      <c r="AB2" s="280"/>
      <c r="AC2" s="280"/>
      <c r="AD2" s="280"/>
      <c r="AE2" s="278"/>
      <c r="AF2" s="279"/>
      <c r="AG2" s="279"/>
      <c r="AH2" s="279"/>
      <c r="AI2" s="279"/>
      <c r="AJ2" s="279"/>
      <c r="AK2" s="279"/>
      <c r="AL2" s="279"/>
      <c r="AM2" s="279"/>
    </row>
    <row r="3" spans="1:39" ht="15.75" customHeight="1" x14ac:dyDescent="0.2">
      <c r="A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</row>
    <row r="4" spans="1:39" ht="20.25" customHeight="1" x14ac:dyDescent="0.2">
      <c r="A4" s="113"/>
      <c r="E4" s="113"/>
      <c r="F4" s="113"/>
      <c r="G4" s="113"/>
      <c r="H4" s="113"/>
      <c r="I4" s="113"/>
      <c r="J4" s="113"/>
      <c r="K4" s="113"/>
      <c r="L4" s="1350" t="s">
        <v>45</v>
      </c>
      <c r="M4" s="1350"/>
      <c r="N4" s="1350"/>
      <c r="O4" s="1350">
        <f>'目次＆入力ｼｰﾄ'!D28</f>
        <v>0</v>
      </c>
      <c r="P4" s="1350"/>
      <c r="Q4" s="1350"/>
      <c r="R4" s="1350"/>
      <c r="S4" s="1350"/>
      <c r="T4" s="1350"/>
      <c r="U4" s="1350"/>
      <c r="V4" s="1350"/>
      <c r="W4" s="1352" t="s">
        <v>46</v>
      </c>
      <c r="X4" s="1352"/>
      <c r="Y4" s="275"/>
    </row>
    <row r="5" spans="1:39" ht="20.25" customHeight="1" x14ac:dyDescent="0.2">
      <c r="A5" s="113"/>
      <c r="E5" s="113"/>
      <c r="F5" s="113"/>
      <c r="G5" s="113"/>
      <c r="H5" s="113"/>
      <c r="I5" s="113"/>
      <c r="J5" s="113"/>
      <c r="K5" s="113"/>
      <c r="L5" s="1349" t="s">
        <v>463</v>
      </c>
      <c r="M5" s="1349"/>
      <c r="N5" s="1349"/>
      <c r="O5" s="1349">
        <f>'目次＆入力ｼｰﾄ'!D29</f>
        <v>0</v>
      </c>
      <c r="P5" s="1349"/>
      <c r="Q5" s="1349"/>
      <c r="R5" s="1349"/>
      <c r="S5" s="1349"/>
      <c r="T5" s="1349"/>
      <c r="U5" s="1349"/>
      <c r="V5" s="1349"/>
      <c r="W5" s="1349"/>
      <c r="X5" s="277" t="s">
        <v>92</v>
      </c>
      <c r="Y5" s="276"/>
    </row>
    <row r="6" spans="1:39" ht="20.25" customHeight="1" x14ac:dyDescent="0.2">
      <c r="A6" s="113"/>
      <c r="E6" s="113"/>
      <c r="F6" s="113"/>
      <c r="G6" s="113"/>
      <c r="H6" s="113"/>
      <c r="I6" s="113"/>
      <c r="J6" s="113"/>
      <c r="K6" s="113"/>
      <c r="L6" s="1350" t="s">
        <v>464</v>
      </c>
      <c r="M6" s="1350"/>
      <c r="N6" s="1350"/>
      <c r="O6" s="1349">
        <f>'目次＆入力ｼｰﾄ'!D33</f>
        <v>0</v>
      </c>
      <c r="P6" s="1349"/>
      <c r="Q6" s="1349"/>
      <c r="R6" s="1349"/>
      <c r="S6" s="1349"/>
      <c r="T6" s="1349"/>
      <c r="U6" s="1349"/>
      <c r="V6" s="1349"/>
      <c r="W6" s="1349"/>
      <c r="X6" s="277" t="s">
        <v>92</v>
      </c>
      <c r="Y6" s="276"/>
    </row>
    <row r="7" spans="1:39" s="117" customFormat="1" ht="10.5" customHeight="1" x14ac:dyDescent="0.2"/>
    <row r="8" spans="1:39" s="119" customFormat="1" ht="13.2" x14ac:dyDescent="0.2">
      <c r="A8" s="400" t="s">
        <v>854</v>
      </c>
    </row>
    <row r="9" spans="1:39" s="119" customFormat="1" ht="7.5" customHeight="1" x14ac:dyDescent="0.2">
      <c r="A9" s="118"/>
      <c r="B9" s="237"/>
      <c r="C9" s="237"/>
      <c r="D9" s="237"/>
      <c r="E9" s="118"/>
      <c r="F9" s="118"/>
      <c r="G9" s="118"/>
      <c r="H9" s="118"/>
      <c r="I9" s="235"/>
      <c r="K9" s="118"/>
    </row>
    <row r="10" spans="1:39" s="119" customFormat="1" ht="30" customHeight="1" x14ac:dyDescent="0.2">
      <c r="A10" s="1314" t="s">
        <v>465</v>
      </c>
      <c r="B10" s="1314"/>
      <c r="C10" s="1314"/>
      <c r="D10" s="1314"/>
      <c r="E10" s="1345"/>
      <c r="F10" s="1345"/>
      <c r="G10" s="1345"/>
      <c r="H10" s="1345"/>
      <c r="I10" s="1345"/>
      <c r="J10" s="1345"/>
      <c r="K10" s="1345"/>
      <c r="L10" s="1345"/>
      <c r="M10" s="1345"/>
      <c r="N10" s="1345"/>
      <c r="O10" s="1345"/>
      <c r="P10" s="1345"/>
      <c r="Q10" s="1345"/>
      <c r="R10" s="1345"/>
      <c r="S10" s="1345"/>
      <c r="T10" s="1345"/>
      <c r="U10" s="1345"/>
      <c r="V10" s="1345"/>
      <c r="W10" s="1345"/>
      <c r="X10" s="1345"/>
      <c r="Y10" s="1345"/>
    </row>
    <row r="11" spans="1:39" s="119" customFormat="1" ht="24.75" customHeight="1" x14ac:dyDescent="0.2">
      <c r="A11" s="1314" t="s">
        <v>466</v>
      </c>
      <c r="B11" s="1314"/>
      <c r="C11" s="1314"/>
      <c r="D11" s="1314"/>
      <c r="E11" s="121" t="s">
        <v>467</v>
      </c>
      <c r="F11" s="1346" t="s">
        <v>468</v>
      </c>
      <c r="G11" s="1347"/>
      <c r="H11" s="1342"/>
      <c r="I11" s="1342"/>
      <c r="J11" s="1342"/>
      <c r="K11" s="123" t="s">
        <v>1</v>
      </c>
      <c r="L11" s="1342"/>
      <c r="M11" s="1342"/>
      <c r="N11" s="1342"/>
      <c r="O11" s="123" t="s">
        <v>2</v>
      </c>
      <c r="P11" s="1342"/>
      <c r="Q11" s="1342"/>
      <c r="R11" s="1342"/>
      <c r="S11" s="236" t="s">
        <v>3</v>
      </c>
      <c r="T11" s="1342"/>
      <c r="U11" s="1342"/>
      <c r="V11" s="1342"/>
      <c r="W11" s="1343" t="s">
        <v>253</v>
      </c>
      <c r="X11" s="1343"/>
      <c r="Y11" s="1344"/>
    </row>
    <row r="12" spans="1:39" s="119" customFormat="1" ht="24.75" customHeight="1" x14ac:dyDescent="0.2">
      <c r="A12" s="1314"/>
      <c r="B12" s="1314"/>
      <c r="C12" s="1314"/>
      <c r="D12" s="1314"/>
      <c r="E12" s="121" t="s">
        <v>469</v>
      </c>
      <c r="F12" s="1346" t="s">
        <v>468</v>
      </c>
      <c r="G12" s="1347"/>
      <c r="H12" s="1342"/>
      <c r="I12" s="1342"/>
      <c r="J12" s="1342"/>
      <c r="K12" s="123" t="s">
        <v>1</v>
      </c>
      <c r="L12" s="1342"/>
      <c r="M12" s="1342"/>
      <c r="N12" s="1342"/>
      <c r="O12" s="123" t="s">
        <v>2</v>
      </c>
      <c r="P12" s="1342"/>
      <c r="Q12" s="1342"/>
      <c r="R12" s="1342"/>
      <c r="S12" s="236" t="s">
        <v>3</v>
      </c>
      <c r="T12" s="1330"/>
      <c r="U12" s="1330"/>
      <c r="V12" s="1330"/>
      <c r="W12" s="1343" t="s">
        <v>253</v>
      </c>
      <c r="X12" s="1343"/>
      <c r="Y12" s="1344"/>
    </row>
    <row r="13" spans="1:39" s="119" customFormat="1" ht="24.75" customHeight="1" x14ac:dyDescent="0.2">
      <c r="A13" s="1314" t="s">
        <v>470</v>
      </c>
      <c r="B13" s="1314"/>
      <c r="C13" s="1314"/>
      <c r="D13" s="1314"/>
      <c r="E13" s="1345"/>
      <c r="F13" s="1345"/>
      <c r="G13" s="1345"/>
      <c r="H13" s="1345"/>
      <c r="I13" s="1345"/>
      <c r="J13" s="1345"/>
      <c r="K13" s="1345"/>
      <c r="L13" s="1345"/>
      <c r="M13" s="1345"/>
      <c r="N13" s="1345"/>
      <c r="O13" s="1345"/>
      <c r="P13" s="1345"/>
      <c r="Q13" s="1345"/>
      <c r="R13" s="1345"/>
      <c r="S13" s="1345"/>
      <c r="T13" s="1345"/>
      <c r="U13" s="1345"/>
      <c r="V13" s="1345"/>
      <c r="W13" s="1345"/>
      <c r="X13" s="1345"/>
      <c r="Y13" s="1345"/>
    </row>
    <row r="14" spans="1:39" s="119" customFormat="1" ht="24.75" customHeight="1" x14ac:dyDescent="0.2">
      <c r="A14" s="1334" t="s">
        <v>471</v>
      </c>
      <c r="B14" s="1335"/>
      <c r="C14" s="1335"/>
      <c r="D14" s="1336"/>
      <c r="E14" s="1340">
        <f>SUM(G15,N15,U15)</f>
        <v>0</v>
      </c>
      <c r="F14" s="1340"/>
      <c r="G14" s="1340"/>
      <c r="H14" s="1340"/>
      <c r="I14" s="1340"/>
      <c r="J14" s="1340"/>
      <c r="K14" s="1340"/>
      <c r="L14" s="1340"/>
      <c r="M14" s="1340"/>
      <c r="N14" s="1340"/>
      <c r="O14" s="1340"/>
      <c r="P14" s="1340"/>
      <c r="Q14" s="1340"/>
      <c r="R14" s="1340"/>
      <c r="S14" s="1340"/>
      <c r="T14" s="1340"/>
      <c r="U14" s="1340"/>
      <c r="V14" s="1340"/>
      <c r="W14" s="1340"/>
      <c r="X14" s="1340"/>
      <c r="Y14" s="1340"/>
    </row>
    <row r="15" spans="1:39" s="119" customFormat="1" ht="24.75" customHeight="1" x14ac:dyDescent="0.2">
      <c r="A15" s="1337"/>
      <c r="B15" s="1338"/>
      <c r="C15" s="1338"/>
      <c r="D15" s="1339"/>
      <c r="E15" s="1314" t="s">
        <v>472</v>
      </c>
      <c r="F15" s="1314"/>
      <c r="G15" s="1341"/>
      <c r="H15" s="1341"/>
      <c r="I15" s="1341"/>
      <c r="J15" s="1341"/>
      <c r="K15" s="1341"/>
      <c r="L15" s="1314" t="s">
        <v>473</v>
      </c>
      <c r="M15" s="1314"/>
      <c r="N15" s="1341"/>
      <c r="O15" s="1341"/>
      <c r="P15" s="1341"/>
      <c r="Q15" s="1341"/>
      <c r="R15" s="1341"/>
      <c r="S15" s="1314" t="s">
        <v>474</v>
      </c>
      <c r="T15" s="1314"/>
      <c r="U15" s="1341"/>
      <c r="V15" s="1341"/>
      <c r="W15" s="1341"/>
      <c r="X15" s="1341"/>
      <c r="Y15" s="1341"/>
    </row>
    <row r="16" spans="1:39" s="119" customFormat="1" ht="8.25" customHeight="1" x14ac:dyDescent="0.2">
      <c r="A16" s="239"/>
      <c r="B16" s="239"/>
      <c r="C16" s="239"/>
      <c r="D16" s="239"/>
      <c r="E16" s="239"/>
      <c r="F16" s="239"/>
      <c r="G16" s="125"/>
      <c r="H16" s="125"/>
      <c r="I16" s="125"/>
      <c r="J16" s="125"/>
      <c r="K16" s="125"/>
      <c r="L16" s="239"/>
      <c r="M16" s="239"/>
      <c r="N16" s="125"/>
      <c r="O16" s="125"/>
      <c r="P16" s="125"/>
      <c r="Q16" s="125"/>
      <c r="R16" s="125"/>
      <c r="S16" s="239"/>
      <c r="T16" s="239"/>
      <c r="U16" s="125"/>
      <c r="V16" s="125"/>
      <c r="W16" s="125"/>
      <c r="X16" s="125"/>
      <c r="Y16" s="125"/>
    </row>
    <row r="17" spans="1:25" s="119" customFormat="1" ht="20.25" customHeight="1" x14ac:dyDescent="0.2">
      <c r="A17" s="1320">
        <v>1</v>
      </c>
      <c r="B17" s="1326" t="s">
        <v>54</v>
      </c>
      <c r="C17" s="1327"/>
      <c r="D17" s="1328"/>
      <c r="E17" s="1323"/>
      <c r="F17" s="1324"/>
      <c r="G17" s="1324"/>
      <c r="H17" s="1324"/>
      <c r="I17" s="1325"/>
      <c r="J17" s="1326" t="s">
        <v>62</v>
      </c>
      <c r="K17" s="1328"/>
      <c r="L17" s="1323"/>
      <c r="M17" s="1324"/>
      <c r="N17" s="1324"/>
      <c r="O17" s="1324"/>
      <c r="P17" s="1324"/>
      <c r="Q17" s="1324"/>
      <c r="R17" s="1324"/>
      <c r="S17" s="1325"/>
      <c r="T17" s="1326" t="s">
        <v>475</v>
      </c>
      <c r="U17" s="1328"/>
      <c r="V17" s="1323"/>
      <c r="W17" s="1324"/>
      <c r="X17" s="1324"/>
      <c r="Y17" s="1325"/>
    </row>
    <row r="18" spans="1:25" s="119" customFormat="1" ht="20.25" customHeight="1" x14ac:dyDescent="0.2">
      <c r="A18" s="1321"/>
      <c r="B18" s="1326" t="s">
        <v>35</v>
      </c>
      <c r="C18" s="1327"/>
      <c r="D18" s="1328"/>
      <c r="E18" s="1323"/>
      <c r="F18" s="1324"/>
      <c r="G18" s="1324"/>
      <c r="H18" s="1324"/>
      <c r="I18" s="1324"/>
      <c r="J18" s="1324"/>
      <c r="K18" s="1324"/>
      <c r="L18" s="1324"/>
      <c r="M18" s="1324"/>
      <c r="N18" s="1324"/>
      <c r="O18" s="1324"/>
      <c r="P18" s="1324"/>
      <c r="Q18" s="1324"/>
      <c r="R18" s="1324"/>
      <c r="S18" s="1324"/>
      <c r="T18" s="1324"/>
      <c r="U18" s="1324"/>
      <c r="V18" s="1324"/>
      <c r="W18" s="1324"/>
      <c r="X18" s="1324"/>
      <c r="Y18" s="1325"/>
    </row>
    <row r="19" spans="1:25" s="119" customFormat="1" ht="20.25" customHeight="1" x14ac:dyDescent="0.2">
      <c r="A19" s="1321"/>
      <c r="B19" s="1326" t="s">
        <v>476</v>
      </c>
      <c r="C19" s="1327"/>
      <c r="D19" s="1327"/>
      <c r="E19" s="1323"/>
      <c r="F19" s="1324"/>
      <c r="G19" s="1324"/>
      <c r="H19" s="1324"/>
      <c r="I19" s="1324"/>
      <c r="J19" s="1324"/>
      <c r="K19" s="1324"/>
      <c r="L19" s="1324"/>
      <c r="M19" s="1324"/>
      <c r="N19" s="1324"/>
      <c r="O19" s="1324"/>
      <c r="P19" s="1324"/>
      <c r="Q19" s="1324"/>
      <c r="R19" s="1324"/>
      <c r="S19" s="1324"/>
      <c r="T19" s="1324"/>
      <c r="U19" s="1324"/>
      <c r="V19" s="1324"/>
      <c r="W19" s="1324"/>
      <c r="X19" s="1324"/>
      <c r="Y19" s="1325"/>
    </row>
    <row r="20" spans="1:25" s="119" customFormat="1" ht="20.25" customHeight="1" x14ac:dyDescent="0.2">
      <c r="A20" s="1321"/>
      <c r="B20" s="1326" t="s">
        <v>477</v>
      </c>
      <c r="C20" s="1327"/>
      <c r="D20" s="1328"/>
      <c r="E20" s="1329"/>
      <c r="F20" s="1330"/>
      <c r="G20" s="236" t="s">
        <v>2</v>
      </c>
      <c r="H20" s="1330"/>
      <c r="I20" s="1330"/>
      <c r="J20" s="236" t="s">
        <v>3</v>
      </c>
      <c r="K20" s="1330"/>
      <c r="L20" s="1330"/>
      <c r="M20" s="1331" t="s">
        <v>253</v>
      </c>
      <c r="N20" s="1332"/>
      <c r="O20" s="1333"/>
      <c r="P20" s="1312"/>
      <c r="Q20" s="126" t="s">
        <v>478</v>
      </c>
      <c r="R20" s="1312"/>
      <c r="S20" s="1312"/>
      <c r="T20" s="238" t="s">
        <v>71</v>
      </c>
      <c r="U20" s="1312"/>
      <c r="V20" s="1312"/>
      <c r="W20" s="126" t="s">
        <v>478</v>
      </c>
      <c r="X20" s="1312"/>
      <c r="Y20" s="1313"/>
    </row>
    <row r="21" spans="1:25" s="119" customFormat="1" ht="20.25" customHeight="1" x14ac:dyDescent="0.2">
      <c r="A21" s="1321"/>
      <c r="B21" s="1314" t="s">
        <v>481</v>
      </c>
      <c r="C21" s="1314"/>
      <c r="D21" s="1314"/>
      <c r="E21" s="1315"/>
      <c r="F21" s="1316"/>
      <c r="G21" s="1316"/>
      <c r="H21" s="1316"/>
      <c r="I21" s="1316"/>
      <c r="J21" s="1314" t="s">
        <v>482</v>
      </c>
      <c r="K21" s="1314"/>
      <c r="L21" s="1314"/>
      <c r="M21" s="1317"/>
      <c r="N21" s="1317"/>
      <c r="O21" s="1317"/>
      <c r="P21" s="1317"/>
      <c r="Q21" s="1317"/>
      <c r="R21" s="1317"/>
      <c r="S21" s="1317"/>
      <c r="T21" s="1317"/>
      <c r="U21" s="1317"/>
      <c r="V21" s="1317"/>
      <c r="W21" s="1317"/>
      <c r="X21" s="1317"/>
      <c r="Y21" s="1318"/>
    </row>
    <row r="22" spans="1:25" s="119" customFormat="1" ht="20.25" customHeight="1" x14ac:dyDescent="0.2">
      <c r="A22" s="1322"/>
      <c r="B22" s="1314" t="s">
        <v>474</v>
      </c>
      <c r="C22" s="1314"/>
      <c r="D22" s="1314"/>
      <c r="E22" s="1315"/>
      <c r="F22" s="1316"/>
      <c r="G22" s="1316"/>
      <c r="H22" s="1316"/>
      <c r="I22" s="1316"/>
      <c r="J22" s="1316"/>
      <c r="K22" s="1316"/>
      <c r="L22" s="1316"/>
      <c r="M22" s="1316"/>
      <c r="N22" s="1316"/>
      <c r="O22" s="1316"/>
      <c r="P22" s="1316"/>
      <c r="Q22" s="1316"/>
      <c r="R22" s="1316"/>
      <c r="S22" s="1316"/>
      <c r="T22" s="1316"/>
      <c r="U22" s="1316"/>
      <c r="V22" s="1316"/>
      <c r="W22" s="1316"/>
      <c r="X22" s="1316"/>
      <c r="Y22" s="1319"/>
    </row>
    <row r="23" spans="1:25" s="119" customFormat="1" ht="20.25" customHeight="1" x14ac:dyDescent="0.2">
      <c r="A23" s="1320">
        <v>2</v>
      </c>
      <c r="B23" s="1326" t="s">
        <v>54</v>
      </c>
      <c r="C23" s="1327"/>
      <c r="D23" s="1328"/>
      <c r="E23" s="1323"/>
      <c r="F23" s="1324"/>
      <c r="G23" s="1324"/>
      <c r="H23" s="1324"/>
      <c r="I23" s="1325"/>
      <c r="J23" s="1326" t="s">
        <v>62</v>
      </c>
      <c r="K23" s="1328"/>
      <c r="L23" s="1323"/>
      <c r="M23" s="1324"/>
      <c r="N23" s="1324"/>
      <c r="O23" s="1324"/>
      <c r="P23" s="1324"/>
      <c r="Q23" s="1324"/>
      <c r="R23" s="1324"/>
      <c r="S23" s="1325"/>
      <c r="T23" s="1326" t="s">
        <v>475</v>
      </c>
      <c r="U23" s="1328"/>
      <c r="V23" s="1323"/>
      <c r="W23" s="1324"/>
      <c r="X23" s="1324"/>
      <c r="Y23" s="1325"/>
    </row>
    <row r="24" spans="1:25" s="119" customFormat="1" ht="20.25" customHeight="1" x14ac:dyDescent="0.2">
      <c r="A24" s="1321"/>
      <c r="B24" s="1326" t="s">
        <v>35</v>
      </c>
      <c r="C24" s="1327"/>
      <c r="D24" s="1328"/>
      <c r="E24" s="1323"/>
      <c r="F24" s="1324"/>
      <c r="G24" s="1324"/>
      <c r="H24" s="1324"/>
      <c r="I24" s="1324"/>
      <c r="J24" s="1324"/>
      <c r="K24" s="1324"/>
      <c r="L24" s="1324"/>
      <c r="M24" s="1324"/>
      <c r="N24" s="1324"/>
      <c r="O24" s="1324"/>
      <c r="P24" s="1324"/>
      <c r="Q24" s="1324"/>
      <c r="R24" s="1324"/>
      <c r="S24" s="1324"/>
      <c r="T24" s="1324"/>
      <c r="U24" s="1324"/>
      <c r="V24" s="1324"/>
      <c r="W24" s="1324"/>
      <c r="X24" s="1324"/>
      <c r="Y24" s="1325"/>
    </row>
    <row r="25" spans="1:25" s="119" customFormat="1" ht="20.25" customHeight="1" x14ac:dyDescent="0.2">
      <c r="A25" s="1321"/>
      <c r="B25" s="1326" t="s">
        <v>476</v>
      </c>
      <c r="C25" s="1327"/>
      <c r="D25" s="1327"/>
      <c r="E25" s="1323"/>
      <c r="F25" s="1324"/>
      <c r="G25" s="1324"/>
      <c r="H25" s="1324"/>
      <c r="I25" s="1324"/>
      <c r="J25" s="1324"/>
      <c r="K25" s="1324"/>
      <c r="L25" s="1324"/>
      <c r="M25" s="1324"/>
      <c r="N25" s="1324"/>
      <c r="O25" s="1324"/>
      <c r="P25" s="1324"/>
      <c r="Q25" s="1324"/>
      <c r="R25" s="1324"/>
      <c r="S25" s="1324"/>
      <c r="T25" s="1324"/>
      <c r="U25" s="1324"/>
      <c r="V25" s="1324"/>
      <c r="W25" s="1324"/>
      <c r="X25" s="1324"/>
      <c r="Y25" s="1325"/>
    </row>
    <row r="26" spans="1:25" s="119" customFormat="1" ht="20.25" customHeight="1" x14ac:dyDescent="0.2">
      <c r="A26" s="1321"/>
      <c r="B26" s="1326" t="s">
        <v>477</v>
      </c>
      <c r="C26" s="1327"/>
      <c r="D26" s="1328"/>
      <c r="E26" s="1329"/>
      <c r="F26" s="1330"/>
      <c r="G26" s="236" t="s">
        <v>2</v>
      </c>
      <c r="H26" s="1330"/>
      <c r="I26" s="1330"/>
      <c r="J26" s="236" t="s">
        <v>3</v>
      </c>
      <c r="K26" s="1330"/>
      <c r="L26" s="1330"/>
      <c r="M26" s="1331" t="s">
        <v>253</v>
      </c>
      <c r="N26" s="1332"/>
      <c r="O26" s="1333"/>
      <c r="P26" s="1312"/>
      <c r="Q26" s="126" t="s">
        <v>478</v>
      </c>
      <c r="R26" s="1312"/>
      <c r="S26" s="1312"/>
      <c r="T26" s="238" t="s">
        <v>71</v>
      </c>
      <c r="U26" s="1312"/>
      <c r="V26" s="1312"/>
      <c r="W26" s="126" t="s">
        <v>478</v>
      </c>
      <c r="X26" s="1312"/>
      <c r="Y26" s="1313"/>
    </row>
    <row r="27" spans="1:25" s="119" customFormat="1" ht="20.25" customHeight="1" x14ac:dyDescent="0.2">
      <c r="A27" s="1321"/>
      <c r="B27" s="1314" t="s">
        <v>481</v>
      </c>
      <c r="C27" s="1314"/>
      <c r="D27" s="1314"/>
      <c r="E27" s="1315"/>
      <c r="F27" s="1316"/>
      <c r="G27" s="1316"/>
      <c r="H27" s="1316"/>
      <c r="I27" s="1316"/>
      <c r="J27" s="1314" t="s">
        <v>482</v>
      </c>
      <c r="K27" s="1314"/>
      <c r="L27" s="1314"/>
      <c r="M27" s="1317"/>
      <c r="N27" s="1317"/>
      <c r="O27" s="1317"/>
      <c r="P27" s="1317"/>
      <c r="Q27" s="1317"/>
      <c r="R27" s="1317"/>
      <c r="S27" s="1317"/>
      <c r="T27" s="1317"/>
      <c r="U27" s="1317"/>
      <c r="V27" s="1317"/>
      <c r="W27" s="1317"/>
      <c r="X27" s="1317"/>
      <c r="Y27" s="1318"/>
    </row>
    <row r="28" spans="1:25" s="119" customFormat="1" ht="20.25" customHeight="1" x14ac:dyDescent="0.2">
      <c r="A28" s="1322"/>
      <c r="B28" s="1314" t="s">
        <v>474</v>
      </c>
      <c r="C28" s="1314"/>
      <c r="D28" s="1314"/>
      <c r="E28" s="1315"/>
      <c r="F28" s="1316"/>
      <c r="G28" s="1316"/>
      <c r="H28" s="1316"/>
      <c r="I28" s="1316"/>
      <c r="J28" s="1316"/>
      <c r="K28" s="1316"/>
      <c r="L28" s="1316"/>
      <c r="M28" s="1316"/>
      <c r="N28" s="1316"/>
      <c r="O28" s="1316"/>
      <c r="P28" s="1316"/>
      <c r="Q28" s="1316"/>
      <c r="R28" s="1316"/>
      <c r="S28" s="1316"/>
      <c r="T28" s="1316"/>
      <c r="U28" s="1316"/>
      <c r="V28" s="1316"/>
      <c r="W28" s="1316"/>
      <c r="X28" s="1316"/>
      <c r="Y28" s="1319"/>
    </row>
    <row r="29" spans="1:25" s="119" customFormat="1" ht="20.25" customHeight="1" x14ac:dyDescent="0.2">
      <c r="A29" s="1320">
        <v>3</v>
      </c>
      <c r="B29" s="1326" t="s">
        <v>54</v>
      </c>
      <c r="C29" s="1327"/>
      <c r="D29" s="1328"/>
      <c r="E29" s="1323"/>
      <c r="F29" s="1324"/>
      <c r="G29" s="1324"/>
      <c r="H29" s="1324"/>
      <c r="I29" s="1325"/>
      <c r="J29" s="1326" t="s">
        <v>62</v>
      </c>
      <c r="K29" s="1328"/>
      <c r="L29" s="1323"/>
      <c r="M29" s="1324"/>
      <c r="N29" s="1324"/>
      <c r="O29" s="1324"/>
      <c r="P29" s="1324"/>
      <c r="Q29" s="1324"/>
      <c r="R29" s="1324"/>
      <c r="S29" s="1325"/>
      <c r="T29" s="1326" t="s">
        <v>475</v>
      </c>
      <c r="U29" s="1328"/>
      <c r="V29" s="1323"/>
      <c r="W29" s="1324"/>
      <c r="X29" s="1324"/>
      <c r="Y29" s="1325"/>
    </row>
    <row r="30" spans="1:25" s="119" customFormat="1" ht="20.25" customHeight="1" x14ac:dyDescent="0.2">
      <c r="A30" s="1321"/>
      <c r="B30" s="1326" t="s">
        <v>35</v>
      </c>
      <c r="C30" s="1327"/>
      <c r="D30" s="1328"/>
      <c r="E30" s="1323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5"/>
    </row>
    <row r="31" spans="1:25" s="119" customFormat="1" ht="20.25" customHeight="1" x14ac:dyDescent="0.2">
      <c r="A31" s="1321"/>
      <c r="B31" s="1326" t="s">
        <v>476</v>
      </c>
      <c r="C31" s="1327"/>
      <c r="D31" s="1327"/>
      <c r="E31" s="1323"/>
      <c r="F31" s="1324"/>
      <c r="G31" s="1324"/>
      <c r="H31" s="1324"/>
      <c r="I31" s="1324"/>
      <c r="J31" s="1324"/>
      <c r="K31" s="1324"/>
      <c r="L31" s="1324"/>
      <c r="M31" s="1324"/>
      <c r="N31" s="1324"/>
      <c r="O31" s="1324"/>
      <c r="P31" s="1324"/>
      <c r="Q31" s="1324"/>
      <c r="R31" s="1324"/>
      <c r="S31" s="1324"/>
      <c r="T31" s="1324"/>
      <c r="U31" s="1324"/>
      <c r="V31" s="1324"/>
      <c r="W31" s="1324"/>
      <c r="X31" s="1324"/>
      <c r="Y31" s="1325"/>
    </row>
    <row r="32" spans="1:25" s="119" customFormat="1" ht="20.25" customHeight="1" x14ac:dyDescent="0.2">
      <c r="A32" s="1321"/>
      <c r="B32" s="1326" t="s">
        <v>477</v>
      </c>
      <c r="C32" s="1327"/>
      <c r="D32" s="1328"/>
      <c r="E32" s="1329"/>
      <c r="F32" s="1330"/>
      <c r="G32" s="236" t="s">
        <v>2</v>
      </c>
      <c r="H32" s="1330"/>
      <c r="I32" s="1330"/>
      <c r="J32" s="236" t="s">
        <v>3</v>
      </c>
      <c r="K32" s="1330"/>
      <c r="L32" s="1330"/>
      <c r="M32" s="1331" t="s">
        <v>253</v>
      </c>
      <c r="N32" s="1332"/>
      <c r="O32" s="1333"/>
      <c r="P32" s="1312"/>
      <c r="Q32" s="126" t="s">
        <v>478</v>
      </c>
      <c r="R32" s="1312"/>
      <c r="S32" s="1312"/>
      <c r="T32" s="238" t="s">
        <v>71</v>
      </c>
      <c r="U32" s="1312"/>
      <c r="V32" s="1312"/>
      <c r="W32" s="126" t="s">
        <v>478</v>
      </c>
      <c r="X32" s="1312"/>
      <c r="Y32" s="1313"/>
    </row>
    <row r="33" spans="1:25" s="119" customFormat="1" ht="20.25" customHeight="1" x14ac:dyDescent="0.2">
      <c r="A33" s="1321"/>
      <c r="B33" s="1314" t="s">
        <v>481</v>
      </c>
      <c r="C33" s="1314"/>
      <c r="D33" s="1314"/>
      <c r="E33" s="1315"/>
      <c r="F33" s="1316"/>
      <c r="G33" s="1316"/>
      <c r="H33" s="1316"/>
      <c r="I33" s="1316"/>
      <c r="J33" s="1314" t="s">
        <v>482</v>
      </c>
      <c r="K33" s="1314"/>
      <c r="L33" s="1314"/>
      <c r="M33" s="1317"/>
      <c r="N33" s="1317"/>
      <c r="O33" s="1317"/>
      <c r="P33" s="1317"/>
      <c r="Q33" s="1317"/>
      <c r="R33" s="1317"/>
      <c r="S33" s="1317"/>
      <c r="T33" s="1317"/>
      <c r="U33" s="1317"/>
      <c r="V33" s="1317"/>
      <c r="W33" s="1317"/>
      <c r="X33" s="1317"/>
      <c r="Y33" s="1318"/>
    </row>
    <row r="34" spans="1:25" s="119" customFormat="1" ht="20.25" customHeight="1" x14ac:dyDescent="0.2">
      <c r="A34" s="1322"/>
      <c r="B34" s="1314" t="s">
        <v>474</v>
      </c>
      <c r="C34" s="1314"/>
      <c r="D34" s="1314"/>
      <c r="E34" s="1315"/>
      <c r="F34" s="1316"/>
      <c r="G34" s="1316"/>
      <c r="H34" s="1316"/>
      <c r="I34" s="1316"/>
      <c r="J34" s="1316"/>
      <c r="K34" s="1316"/>
      <c r="L34" s="1316"/>
      <c r="M34" s="1316"/>
      <c r="N34" s="1316"/>
      <c r="O34" s="1316"/>
      <c r="P34" s="1316"/>
      <c r="Q34" s="1316"/>
      <c r="R34" s="1316"/>
      <c r="S34" s="1316"/>
      <c r="T34" s="1316"/>
      <c r="U34" s="1316"/>
      <c r="V34" s="1316"/>
      <c r="W34" s="1316"/>
      <c r="X34" s="1316"/>
      <c r="Y34" s="1319"/>
    </row>
    <row r="35" spans="1:25" s="119" customFormat="1" ht="20.25" customHeight="1" x14ac:dyDescent="0.2">
      <c r="A35" s="1320">
        <v>4</v>
      </c>
      <c r="B35" s="1326" t="s">
        <v>54</v>
      </c>
      <c r="C35" s="1327"/>
      <c r="D35" s="1328"/>
      <c r="E35" s="1323"/>
      <c r="F35" s="1324"/>
      <c r="G35" s="1324"/>
      <c r="H35" s="1324"/>
      <c r="I35" s="1325"/>
      <c r="J35" s="1326" t="s">
        <v>62</v>
      </c>
      <c r="K35" s="1328"/>
      <c r="L35" s="1323"/>
      <c r="M35" s="1324"/>
      <c r="N35" s="1324"/>
      <c r="O35" s="1324"/>
      <c r="P35" s="1324"/>
      <c r="Q35" s="1324"/>
      <c r="R35" s="1324"/>
      <c r="S35" s="1325"/>
      <c r="T35" s="1326" t="s">
        <v>475</v>
      </c>
      <c r="U35" s="1328"/>
      <c r="V35" s="1323"/>
      <c r="W35" s="1324"/>
      <c r="X35" s="1324"/>
      <c r="Y35" s="1325"/>
    </row>
    <row r="36" spans="1:25" s="119" customFormat="1" ht="20.25" customHeight="1" x14ac:dyDescent="0.2">
      <c r="A36" s="1321"/>
      <c r="B36" s="1326" t="s">
        <v>35</v>
      </c>
      <c r="C36" s="1327"/>
      <c r="D36" s="1328"/>
      <c r="E36" s="1323"/>
      <c r="F36" s="1324"/>
      <c r="G36" s="1324"/>
      <c r="H36" s="1324"/>
      <c r="I36" s="1324"/>
      <c r="J36" s="1324"/>
      <c r="K36" s="1324"/>
      <c r="L36" s="1324"/>
      <c r="M36" s="1324"/>
      <c r="N36" s="1324"/>
      <c r="O36" s="1324"/>
      <c r="P36" s="1324"/>
      <c r="Q36" s="1324"/>
      <c r="R36" s="1324"/>
      <c r="S36" s="1324"/>
      <c r="T36" s="1324"/>
      <c r="U36" s="1324"/>
      <c r="V36" s="1324"/>
      <c r="W36" s="1324"/>
      <c r="X36" s="1324"/>
      <c r="Y36" s="1325"/>
    </row>
    <row r="37" spans="1:25" s="119" customFormat="1" ht="20.25" customHeight="1" x14ac:dyDescent="0.2">
      <c r="A37" s="1321"/>
      <c r="B37" s="1326" t="s">
        <v>476</v>
      </c>
      <c r="C37" s="1327"/>
      <c r="D37" s="1327"/>
      <c r="E37" s="1323"/>
      <c r="F37" s="1324"/>
      <c r="G37" s="1324"/>
      <c r="H37" s="1324"/>
      <c r="I37" s="1324"/>
      <c r="J37" s="1324"/>
      <c r="K37" s="1324"/>
      <c r="L37" s="1324"/>
      <c r="M37" s="1324"/>
      <c r="N37" s="1324"/>
      <c r="O37" s="1324"/>
      <c r="P37" s="1324"/>
      <c r="Q37" s="1324"/>
      <c r="R37" s="1324"/>
      <c r="S37" s="1324"/>
      <c r="T37" s="1324"/>
      <c r="U37" s="1324"/>
      <c r="V37" s="1324"/>
      <c r="W37" s="1324"/>
      <c r="X37" s="1324"/>
      <c r="Y37" s="1325"/>
    </row>
    <row r="38" spans="1:25" s="119" customFormat="1" ht="20.25" customHeight="1" x14ac:dyDescent="0.2">
      <c r="A38" s="1321"/>
      <c r="B38" s="1326" t="s">
        <v>477</v>
      </c>
      <c r="C38" s="1327"/>
      <c r="D38" s="1328"/>
      <c r="E38" s="1329"/>
      <c r="F38" s="1330"/>
      <c r="G38" s="236" t="s">
        <v>2</v>
      </c>
      <c r="H38" s="1330"/>
      <c r="I38" s="1330"/>
      <c r="J38" s="236" t="s">
        <v>3</v>
      </c>
      <c r="K38" s="1330"/>
      <c r="L38" s="1330"/>
      <c r="M38" s="1331" t="s">
        <v>253</v>
      </c>
      <c r="N38" s="1332"/>
      <c r="O38" s="1333"/>
      <c r="P38" s="1312"/>
      <c r="Q38" s="126" t="s">
        <v>478</v>
      </c>
      <c r="R38" s="1312"/>
      <c r="S38" s="1312"/>
      <c r="T38" s="238" t="s">
        <v>71</v>
      </c>
      <c r="U38" s="1312"/>
      <c r="V38" s="1312"/>
      <c r="W38" s="126" t="s">
        <v>478</v>
      </c>
      <c r="X38" s="1312"/>
      <c r="Y38" s="1313"/>
    </row>
    <row r="39" spans="1:25" s="119" customFormat="1" ht="20.25" customHeight="1" x14ac:dyDescent="0.2">
      <c r="A39" s="1321"/>
      <c r="B39" s="1314" t="s">
        <v>481</v>
      </c>
      <c r="C39" s="1314"/>
      <c r="D39" s="1314"/>
      <c r="E39" s="1315"/>
      <c r="F39" s="1316"/>
      <c r="G39" s="1316"/>
      <c r="H39" s="1316"/>
      <c r="I39" s="1316"/>
      <c r="J39" s="1314" t="s">
        <v>482</v>
      </c>
      <c r="K39" s="1314"/>
      <c r="L39" s="1314"/>
      <c r="M39" s="1317"/>
      <c r="N39" s="1317"/>
      <c r="O39" s="1317"/>
      <c r="P39" s="1317"/>
      <c r="Q39" s="1317"/>
      <c r="R39" s="1317"/>
      <c r="S39" s="1317"/>
      <c r="T39" s="1317"/>
      <c r="U39" s="1317"/>
      <c r="V39" s="1317"/>
      <c r="W39" s="1317"/>
      <c r="X39" s="1317"/>
      <c r="Y39" s="1318"/>
    </row>
    <row r="40" spans="1:25" s="119" customFormat="1" ht="20.25" customHeight="1" x14ac:dyDescent="0.2">
      <c r="A40" s="1322"/>
      <c r="B40" s="1314" t="s">
        <v>474</v>
      </c>
      <c r="C40" s="1314"/>
      <c r="D40" s="1314"/>
      <c r="E40" s="1315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9"/>
    </row>
    <row r="41" spans="1:25" s="119" customFormat="1" ht="9" customHeight="1" x14ac:dyDescent="0.2">
      <c r="A41" s="239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</row>
    <row r="42" spans="1:25" s="119" customFormat="1" ht="37.5" customHeight="1" x14ac:dyDescent="0.2">
      <c r="A42" s="1305" t="s">
        <v>486</v>
      </c>
      <c r="B42" s="1306"/>
      <c r="C42" s="1306"/>
      <c r="D42" s="1307"/>
      <c r="E42" s="1308"/>
      <c r="F42" s="1309"/>
      <c r="G42" s="1309"/>
      <c r="H42" s="1309"/>
      <c r="I42" s="1309"/>
      <c r="J42" s="1309"/>
      <c r="K42" s="1309"/>
      <c r="L42" s="1309"/>
      <c r="M42" s="1309"/>
      <c r="N42" s="1309"/>
      <c r="O42" s="1309"/>
      <c r="P42" s="1309"/>
      <c r="Q42" s="1309"/>
      <c r="R42" s="1309"/>
      <c r="S42" s="1309"/>
      <c r="T42" s="1309"/>
      <c r="U42" s="1309"/>
      <c r="V42" s="1309"/>
      <c r="W42" s="1309"/>
      <c r="X42" s="1309"/>
      <c r="Y42" s="1310"/>
    </row>
    <row r="43" spans="1:25" ht="13.5" customHeight="1" x14ac:dyDescent="0.2">
      <c r="A43" s="1311" t="s">
        <v>487</v>
      </c>
      <c r="B43" s="1311"/>
      <c r="C43" s="1311"/>
      <c r="D43" s="1311"/>
      <c r="E43" s="1311"/>
      <c r="F43" s="1311"/>
      <c r="G43" s="1311"/>
      <c r="H43" s="1311"/>
      <c r="I43" s="1311"/>
      <c r="J43" s="1311"/>
      <c r="K43" s="1311"/>
      <c r="L43" s="1311"/>
      <c r="M43" s="1311"/>
      <c r="N43" s="1311"/>
      <c r="O43" s="1311"/>
      <c r="P43" s="1311"/>
      <c r="Q43" s="1311"/>
      <c r="R43" s="1311"/>
      <c r="S43" s="1311"/>
      <c r="T43" s="1311"/>
      <c r="U43" s="1311"/>
      <c r="V43" s="1311"/>
      <c r="W43" s="1311"/>
      <c r="X43" s="1311"/>
      <c r="Y43" s="1311"/>
    </row>
    <row r="44" spans="1:25" ht="13.5" customHeight="1" x14ac:dyDescent="0.2">
      <c r="A44" s="1311" t="s">
        <v>488</v>
      </c>
      <c r="B44" s="1311"/>
      <c r="C44" s="1311"/>
      <c r="D44" s="1311"/>
      <c r="E44" s="1311"/>
      <c r="F44" s="1311"/>
      <c r="G44" s="1311"/>
      <c r="H44" s="1311"/>
      <c r="I44" s="1311"/>
      <c r="J44" s="1311"/>
      <c r="K44" s="1311"/>
      <c r="L44" s="1311"/>
      <c r="M44" s="1311"/>
      <c r="N44" s="1311"/>
      <c r="O44" s="1311"/>
      <c r="P44" s="1311"/>
      <c r="Q44" s="1311"/>
      <c r="R44" s="1311"/>
      <c r="S44" s="1311"/>
      <c r="T44" s="1311"/>
      <c r="U44" s="1311"/>
      <c r="V44" s="1311"/>
      <c r="W44" s="1311"/>
      <c r="X44" s="1311"/>
      <c r="Y44" s="1311"/>
    </row>
    <row r="45" spans="1:25" ht="13.5" customHeight="1" x14ac:dyDescent="0.2">
      <c r="A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</row>
    <row r="46" spans="1:25" ht="13.5" customHeight="1" x14ac:dyDescent="0.2">
      <c r="B46" s="128"/>
      <c r="C46" s="128"/>
      <c r="D46" s="128"/>
      <c r="J46" s="113"/>
      <c r="L46" s="113"/>
      <c r="M46" s="113"/>
      <c r="N46" s="113"/>
      <c r="O46" s="113"/>
      <c r="P46" s="113"/>
      <c r="Q46" s="113"/>
    </row>
    <row r="47" spans="1:25" ht="13.5" customHeight="1" x14ac:dyDescent="0.2">
      <c r="B47" s="128"/>
      <c r="C47" s="128"/>
      <c r="D47" s="128"/>
      <c r="J47" s="113"/>
      <c r="L47" s="113"/>
      <c r="M47" s="113"/>
      <c r="N47" s="113"/>
      <c r="O47" s="113"/>
      <c r="P47" s="113"/>
      <c r="Q47" s="113"/>
    </row>
    <row r="48" spans="1:25" ht="13.5" customHeight="1" x14ac:dyDescent="0.2">
      <c r="B48" s="128"/>
      <c r="C48" s="128"/>
      <c r="D48" s="128"/>
      <c r="J48" s="113"/>
      <c r="L48" s="113"/>
      <c r="M48" s="113"/>
      <c r="N48" s="113"/>
      <c r="O48" s="113"/>
      <c r="P48" s="113"/>
      <c r="Q48" s="113"/>
    </row>
    <row r="49" spans="2:17" ht="13.5" customHeight="1" x14ac:dyDescent="0.2">
      <c r="B49" s="128"/>
      <c r="C49" s="128"/>
      <c r="D49" s="128"/>
      <c r="J49" s="113"/>
      <c r="L49" s="113"/>
      <c r="M49" s="113"/>
      <c r="N49" s="113"/>
      <c r="O49" s="113"/>
      <c r="P49" s="113"/>
      <c r="Q49" s="113"/>
    </row>
    <row r="50" spans="2:17" ht="13.5" customHeight="1" x14ac:dyDescent="0.2">
      <c r="B50" s="128"/>
      <c r="C50" s="128"/>
      <c r="D50" s="128"/>
      <c r="J50" s="113"/>
      <c r="L50" s="113"/>
      <c r="M50" s="113"/>
      <c r="N50" s="113"/>
      <c r="O50" s="113"/>
      <c r="P50" s="113"/>
      <c r="Q50" s="113"/>
    </row>
    <row r="51" spans="2:17" ht="13.5" customHeight="1" x14ac:dyDescent="0.2">
      <c r="B51" s="128"/>
      <c r="C51" s="128"/>
      <c r="D51" s="128"/>
      <c r="J51" s="113"/>
      <c r="L51" s="113"/>
      <c r="M51" s="113"/>
      <c r="N51" s="113"/>
      <c r="O51" s="113"/>
      <c r="P51" s="113"/>
      <c r="Q51" s="113"/>
    </row>
    <row r="52" spans="2:17" ht="13.5" customHeight="1" x14ac:dyDescent="0.2">
      <c r="B52" s="128"/>
      <c r="C52" s="128"/>
      <c r="D52" s="128"/>
      <c r="J52" s="113"/>
      <c r="L52" s="113"/>
      <c r="M52" s="113"/>
      <c r="N52" s="113"/>
      <c r="O52" s="113"/>
      <c r="P52" s="113"/>
      <c r="Q52" s="113"/>
    </row>
  </sheetData>
  <mergeCells count="142">
    <mergeCell ref="A42:D42"/>
    <mergeCell ref="E42:Y42"/>
    <mergeCell ref="A43:Y43"/>
    <mergeCell ref="A44:Y44"/>
    <mergeCell ref="X38:Y38"/>
    <mergeCell ref="B39:D39"/>
    <mergeCell ref="E39:I39"/>
    <mergeCell ref="J39:L39"/>
    <mergeCell ref="M39:Y39"/>
    <mergeCell ref="B40:D40"/>
    <mergeCell ref="E40:Y40"/>
    <mergeCell ref="A35:A40"/>
    <mergeCell ref="V35:Y35"/>
    <mergeCell ref="B36:D36"/>
    <mergeCell ref="E36:Y36"/>
    <mergeCell ref="B37:D37"/>
    <mergeCell ref="E37:Y37"/>
    <mergeCell ref="B38:D38"/>
    <mergeCell ref="E38:F38"/>
    <mergeCell ref="H38:I38"/>
    <mergeCell ref="K38:L38"/>
    <mergeCell ref="M38:N38"/>
    <mergeCell ref="B35:D35"/>
    <mergeCell ref="E35:I35"/>
    <mergeCell ref="J35:K35"/>
    <mergeCell ref="L35:S35"/>
    <mergeCell ref="T35:U35"/>
    <mergeCell ref="O38:P38"/>
    <mergeCell ref="R38:S38"/>
    <mergeCell ref="U38:V38"/>
    <mergeCell ref="X32:Y32"/>
    <mergeCell ref="B33:D33"/>
    <mergeCell ref="E33:I33"/>
    <mergeCell ref="J33:L33"/>
    <mergeCell ref="M33:Y33"/>
    <mergeCell ref="B34:D34"/>
    <mergeCell ref="E34:Y34"/>
    <mergeCell ref="A29:A34"/>
    <mergeCell ref="B29:D29"/>
    <mergeCell ref="E29:I29"/>
    <mergeCell ref="J29:K29"/>
    <mergeCell ref="L29:S29"/>
    <mergeCell ref="T29:U29"/>
    <mergeCell ref="O32:P32"/>
    <mergeCell ref="R32:S32"/>
    <mergeCell ref="U32:V32"/>
    <mergeCell ref="V29:Y29"/>
    <mergeCell ref="B30:D30"/>
    <mergeCell ref="E30:Y30"/>
    <mergeCell ref="B31:D31"/>
    <mergeCell ref="E31:Y31"/>
    <mergeCell ref="B32:D32"/>
    <mergeCell ref="E32:F32"/>
    <mergeCell ref="H32:I32"/>
    <mergeCell ref="K32:L32"/>
    <mergeCell ref="M32:N32"/>
    <mergeCell ref="X26:Y26"/>
    <mergeCell ref="B27:D27"/>
    <mergeCell ref="E27:I27"/>
    <mergeCell ref="J27:L27"/>
    <mergeCell ref="M27:Y27"/>
    <mergeCell ref="B28:D28"/>
    <mergeCell ref="E28:Y28"/>
    <mergeCell ref="V23:Y23"/>
    <mergeCell ref="B24:D24"/>
    <mergeCell ref="E24:Y24"/>
    <mergeCell ref="B25:D25"/>
    <mergeCell ref="E25:Y25"/>
    <mergeCell ref="B26:D26"/>
    <mergeCell ref="E26:F26"/>
    <mergeCell ref="H26:I26"/>
    <mergeCell ref="K26:L26"/>
    <mergeCell ref="M26:N26"/>
    <mergeCell ref="A23:A28"/>
    <mergeCell ref="B23:D23"/>
    <mergeCell ref="E23:I23"/>
    <mergeCell ref="J23:K23"/>
    <mergeCell ref="L23:S23"/>
    <mergeCell ref="T23:U23"/>
    <mergeCell ref="O26:P26"/>
    <mergeCell ref="R26:S26"/>
    <mergeCell ref="U26:V26"/>
    <mergeCell ref="X20:Y20"/>
    <mergeCell ref="B21:D21"/>
    <mergeCell ref="E21:I21"/>
    <mergeCell ref="J21:L21"/>
    <mergeCell ref="M21:Y21"/>
    <mergeCell ref="B22:D22"/>
    <mergeCell ref="E22:Y22"/>
    <mergeCell ref="V17:Y17"/>
    <mergeCell ref="B18:D18"/>
    <mergeCell ref="E18:Y18"/>
    <mergeCell ref="B19:D19"/>
    <mergeCell ref="E19:Y19"/>
    <mergeCell ref="B20:D20"/>
    <mergeCell ref="E20:F20"/>
    <mergeCell ref="H20:I20"/>
    <mergeCell ref="K20:L20"/>
    <mergeCell ref="M20:N20"/>
    <mergeCell ref="A17:A22"/>
    <mergeCell ref="B17:D17"/>
    <mergeCell ref="E17:I17"/>
    <mergeCell ref="J17:K17"/>
    <mergeCell ref="L17:S17"/>
    <mergeCell ref="T17:U17"/>
    <mergeCell ref="O20:P20"/>
    <mergeCell ref="R20:S20"/>
    <mergeCell ref="U20:V20"/>
    <mergeCell ref="A13:D13"/>
    <mergeCell ref="E13:Y13"/>
    <mergeCell ref="A14:D15"/>
    <mergeCell ref="E14:Y14"/>
    <mergeCell ref="E15:F15"/>
    <mergeCell ref="G15:K15"/>
    <mergeCell ref="L15:M15"/>
    <mergeCell ref="N15:R15"/>
    <mergeCell ref="S15:T15"/>
    <mergeCell ref="U15:Y15"/>
    <mergeCell ref="A10:D10"/>
    <mergeCell ref="E10:Y10"/>
    <mergeCell ref="A11:D12"/>
    <mergeCell ref="F11:G11"/>
    <mergeCell ref="H11:J11"/>
    <mergeCell ref="L11:N11"/>
    <mergeCell ref="P11:R11"/>
    <mergeCell ref="T11:V11"/>
    <mergeCell ref="A1:E1"/>
    <mergeCell ref="F2:U2"/>
    <mergeCell ref="L4:N4"/>
    <mergeCell ref="O4:V4"/>
    <mergeCell ref="W4:X4"/>
    <mergeCell ref="L5:N5"/>
    <mergeCell ref="O5:W5"/>
    <mergeCell ref="W11:Y11"/>
    <mergeCell ref="F12:G12"/>
    <mergeCell ref="H12:J12"/>
    <mergeCell ref="L12:N12"/>
    <mergeCell ref="P12:R12"/>
    <mergeCell ref="T12:V12"/>
    <mergeCell ref="W12:Y12"/>
    <mergeCell ref="L6:N6"/>
    <mergeCell ref="O6:W6"/>
  </mergeCells>
  <phoneticPr fontId="3"/>
  <conditionalFormatting sqref="E42 E13:Y13 E10:Y10">
    <cfRule type="containsBlanks" dxfId="640" priority="117">
      <formula>LEN(TRIM(E10))=0</formula>
    </cfRule>
  </conditionalFormatting>
  <conditionalFormatting sqref="E13:Y13 E10:Y10">
    <cfRule type="containsBlanks" dxfId="639" priority="116">
      <formula>LEN(TRIM(E10))=0</formula>
    </cfRule>
  </conditionalFormatting>
  <conditionalFormatting sqref="E42:Y42">
    <cfRule type="containsBlanks" dxfId="638" priority="115">
      <formula>LEN(TRIM(E42))=0</formula>
    </cfRule>
  </conditionalFormatting>
  <conditionalFormatting sqref="E42:Y42 E13:Y13 E10:Y10">
    <cfRule type="containsBlanks" dxfId="637" priority="114">
      <formula>LEN(TRIM(E10))=0</formula>
    </cfRule>
  </conditionalFormatting>
  <conditionalFormatting sqref="B19">
    <cfRule type="containsBlanks" dxfId="636" priority="113">
      <formula>LEN(TRIM(B19))=0</formula>
    </cfRule>
  </conditionalFormatting>
  <conditionalFormatting sqref="B25">
    <cfRule type="containsBlanks" dxfId="635" priority="112">
      <formula>LEN(TRIM(B25))=0</formula>
    </cfRule>
  </conditionalFormatting>
  <conditionalFormatting sqref="B31">
    <cfRule type="containsBlanks" dxfId="634" priority="111">
      <formula>LEN(TRIM(B31))=0</formula>
    </cfRule>
  </conditionalFormatting>
  <conditionalFormatting sqref="B37">
    <cfRule type="containsBlanks" dxfId="633" priority="110">
      <formula>LEN(TRIM(B37))=0</formula>
    </cfRule>
  </conditionalFormatting>
  <conditionalFormatting sqref="H11:J12 L11:N12 P11:R12 T11:V12">
    <cfRule type="containsBlanks" dxfId="632" priority="106">
      <formula>LEN(TRIM(H11))=0</formula>
    </cfRule>
  </conditionalFormatting>
  <conditionalFormatting sqref="L29">
    <cfRule type="containsBlanks" dxfId="631" priority="105">
      <formula>LEN(TRIM(L29))=0</formula>
    </cfRule>
  </conditionalFormatting>
  <conditionalFormatting sqref="E30:E31">
    <cfRule type="containsBlanks" dxfId="630" priority="104">
      <formula>LEN(TRIM(E30))=0</formula>
    </cfRule>
  </conditionalFormatting>
  <conditionalFormatting sqref="J29 V29">
    <cfRule type="containsBlanks" dxfId="629" priority="103">
      <formula>LEN(TRIM(J29))=0</formula>
    </cfRule>
  </conditionalFormatting>
  <conditionalFormatting sqref="R32">
    <cfRule type="containsBlanks" dxfId="628" priority="96">
      <formula>LEN(TRIM(R32))=0</formula>
    </cfRule>
  </conditionalFormatting>
  <conditionalFormatting sqref="L29:S29 V29:Y29 E30:E31">
    <cfRule type="containsBlanks" dxfId="627" priority="102">
      <formula>LEN(TRIM(E29))=0</formula>
    </cfRule>
  </conditionalFormatting>
  <conditionalFormatting sqref="L29:S29 V29:Y29 E30:E31">
    <cfRule type="containsBlanks" dxfId="626" priority="101">
      <formula>LEN(TRIM(E29))=0</formula>
    </cfRule>
  </conditionalFormatting>
  <conditionalFormatting sqref="E34">
    <cfRule type="containsBlanks" dxfId="625" priority="100">
      <formula>LEN(TRIM(E34))=0</formula>
    </cfRule>
  </conditionalFormatting>
  <conditionalFormatting sqref="E34">
    <cfRule type="containsBlanks" dxfId="624" priority="99">
      <formula>LEN(TRIM(E34))=0</formula>
    </cfRule>
  </conditionalFormatting>
  <conditionalFormatting sqref="E34">
    <cfRule type="containsBlanks" dxfId="623" priority="98">
      <formula>LEN(TRIM(E34))=0</formula>
    </cfRule>
  </conditionalFormatting>
  <conditionalFormatting sqref="O32 E32 R32 G32:H32 J32">
    <cfRule type="containsBlanks" dxfId="622" priority="97">
      <formula>LEN(TRIM(E32))=0</formula>
    </cfRule>
  </conditionalFormatting>
  <conditionalFormatting sqref="O32 E32 R32 G32:H32 J32">
    <cfRule type="containsBlanks" dxfId="621" priority="95">
      <formula>LEN(TRIM(E32))=0</formula>
    </cfRule>
  </conditionalFormatting>
  <conditionalFormatting sqref="O32 E32 R32 G32:H32 J32">
    <cfRule type="containsBlanks" dxfId="620" priority="94">
      <formula>LEN(TRIM(E32))=0</formula>
    </cfRule>
  </conditionalFormatting>
  <conditionalFormatting sqref="U32 X32">
    <cfRule type="containsBlanks" dxfId="619" priority="93">
      <formula>LEN(TRIM(U32))=0</formula>
    </cfRule>
  </conditionalFormatting>
  <conditionalFormatting sqref="X32">
    <cfRule type="containsBlanks" dxfId="618" priority="92">
      <formula>LEN(TRIM(X32))=0</formula>
    </cfRule>
  </conditionalFormatting>
  <conditionalFormatting sqref="U32 X32">
    <cfRule type="containsBlanks" dxfId="617" priority="91">
      <formula>LEN(TRIM(U32))=0</formula>
    </cfRule>
  </conditionalFormatting>
  <conditionalFormatting sqref="U32 X32">
    <cfRule type="containsBlanks" dxfId="616" priority="90">
      <formula>LEN(TRIM(U32))=0</formula>
    </cfRule>
  </conditionalFormatting>
  <conditionalFormatting sqref="K32">
    <cfRule type="containsBlanks" dxfId="615" priority="89">
      <formula>LEN(TRIM(K32))=0</formula>
    </cfRule>
  </conditionalFormatting>
  <conditionalFormatting sqref="K32">
    <cfRule type="containsBlanks" dxfId="614" priority="88">
      <formula>LEN(TRIM(K32))=0</formula>
    </cfRule>
  </conditionalFormatting>
  <conditionalFormatting sqref="K32">
    <cfRule type="containsBlanks" dxfId="613" priority="87">
      <formula>LEN(TRIM(K32))=0</formula>
    </cfRule>
  </conditionalFormatting>
  <conditionalFormatting sqref="M33">
    <cfRule type="containsBlanks" dxfId="612" priority="85">
      <formula>LEN(TRIM(M33))=0</formula>
    </cfRule>
  </conditionalFormatting>
  <conditionalFormatting sqref="J33 E33">
    <cfRule type="containsBlanks" dxfId="611" priority="86">
      <formula>LEN(TRIM(E33))=0</formula>
    </cfRule>
  </conditionalFormatting>
  <conditionalFormatting sqref="E33 M33">
    <cfRule type="containsBlanks" dxfId="610" priority="84">
      <formula>LEN(TRIM(E33))=0</formula>
    </cfRule>
  </conditionalFormatting>
  <conditionalFormatting sqref="M33 E33">
    <cfRule type="containsBlanks" dxfId="609" priority="83">
      <formula>LEN(TRIM(E33))=0</formula>
    </cfRule>
  </conditionalFormatting>
  <conditionalFormatting sqref="E29">
    <cfRule type="containsBlanks" dxfId="608" priority="82">
      <formula>LEN(TRIM(E29))=0</formula>
    </cfRule>
  </conditionalFormatting>
  <conditionalFormatting sqref="E29:I29">
    <cfRule type="containsBlanks" dxfId="607" priority="81">
      <formula>LEN(TRIM(E29))=0</formula>
    </cfRule>
  </conditionalFormatting>
  <conditionalFormatting sqref="E29:I29">
    <cfRule type="containsBlanks" dxfId="606" priority="80">
      <formula>LEN(TRIM(E29))=0</formula>
    </cfRule>
  </conditionalFormatting>
  <conditionalFormatting sqref="L35">
    <cfRule type="containsBlanks" dxfId="605" priority="79">
      <formula>LEN(TRIM(L35))=0</formula>
    </cfRule>
  </conditionalFormatting>
  <conditionalFormatting sqref="E36:E37">
    <cfRule type="containsBlanks" dxfId="604" priority="78">
      <formula>LEN(TRIM(E36))=0</formula>
    </cfRule>
  </conditionalFormatting>
  <conditionalFormatting sqref="J35 V35">
    <cfRule type="containsBlanks" dxfId="603" priority="77">
      <formula>LEN(TRIM(J35))=0</formula>
    </cfRule>
  </conditionalFormatting>
  <conditionalFormatting sqref="R38">
    <cfRule type="containsBlanks" dxfId="602" priority="70">
      <formula>LEN(TRIM(R38))=0</formula>
    </cfRule>
  </conditionalFormatting>
  <conditionalFormatting sqref="L35:S35 V35:Y35 E36:E37">
    <cfRule type="containsBlanks" dxfId="601" priority="76">
      <formula>LEN(TRIM(E35))=0</formula>
    </cfRule>
  </conditionalFormatting>
  <conditionalFormatting sqref="L35:S35 V35:Y35 E36:E37">
    <cfRule type="containsBlanks" dxfId="600" priority="75">
      <formula>LEN(TRIM(E35))=0</formula>
    </cfRule>
  </conditionalFormatting>
  <conditionalFormatting sqref="E40">
    <cfRule type="containsBlanks" dxfId="599" priority="74">
      <formula>LEN(TRIM(E40))=0</formula>
    </cfRule>
  </conditionalFormatting>
  <conditionalFormatting sqref="E40">
    <cfRule type="containsBlanks" dxfId="598" priority="73">
      <formula>LEN(TRIM(E40))=0</formula>
    </cfRule>
  </conditionalFormatting>
  <conditionalFormatting sqref="E40">
    <cfRule type="containsBlanks" dxfId="597" priority="72">
      <formula>LEN(TRIM(E40))=0</formula>
    </cfRule>
  </conditionalFormatting>
  <conditionalFormatting sqref="O38 E38 R38 G38:H38 J38">
    <cfRule type="containsBlanks" dxfId="596" priority="71">
      <formula>LEN(TRIM(E38))=0</formula>
    </cfRule>
  </conditionalFormatting>
  <conditionalFormatting sqref="O38 E38 R38 G38:H38 J38">
    <cfRule type="containsBlanks" dxfId="595" priority="69">
      <formula>LEN(TRIM(E38))=0</formula>
    </cfRule>
  </conditionalFormatting>
  <conditionalFormatting sqref="O38 E38 R38 G38:H38 J38">
    <cfRule type="containsBlanks" dxfId="594" priority="68">
      <formula>LEN(TRIM(E38))=0</formula>
    </cfRule>
  </conditionalFormatting>
  <conditionalFormatting sqref="U38 X38">
    <cfRule type="containsBlanks" dxfId="593" priority="67">
      <formula>LEN(TRIM(U38))=0</formula>
    </cfRule>
  </conditionalFormatting>
  <conditionalFormatting sqref="X38">
    <cfRule type="containsBlanks" dxfId="592" priority="66">
      <formula>LEN(TRIM(X38))=0</formula>
    </cfRule>
  </conditionalFormatting>
  <conditionalFormatting sqref="U38 X38">
    <cfRule type="containsBlanks" dxfId="591" priority="65">
      <formula>LEN(TRIM(U38))=0</formula>
    </cfRule>
  </conditionalFormatting>
  <conditionalFormatting sqref="U38 X38">
    <cfRule type="containsBlanks" dxfId="590" priority="64">
      <formula>LEN(TRIM(U38))=0</formula>
    </cfRule>
  </conditionalFormatting>
  <conditionalFormatting sqref="K38">
    <cfRule type="containsBlanks" dxfId="589" priority="63">
      <formula>LEN(TRIM(K38))=0</formula>
    </cfRule>
  </conditionalFormatting>
  <conditionalFormatting sqref="K38">
    <cfRule type="containsBlanks" dxfId="588" priority="62">
      <formula>LEN(TRIM(K38))=0</formula>
    </cfRule>
  </conditionalFormatting>
  <conditionalFormatting sqref="K38">
    <cfRule type="containsBlanks" dxfId="587" priority="61">
      <formula>LEN(TRIM(K38))=0</formula>
    </cfRule>
  </conditionalFormatting>
  <conditionalFormatting sqref="M39">
    <cfRule type="containsBlanks" dxfId="586" priority="59">
      <formula>LEN(TRIM(M39))=0</formula>
    </cfRule>
  </conditionalFormatting>
  <conditionalFormatting sqref="J39 E39">
    <cfRule type="containsBlanks" dxfId="585" priority="60">
      <formula>LEN(TRIM(E39))=0</formula>
    </cfRule>
  </conditionalFormatting>
  <conditionalFormatting sqref="E39 M39">
    <cfRule type="containsBlanks" dxfId="584" priority="58">
      <formula>LEN(TRIM(E39))=0</formula>
    </cfRule>
  </conditionalFormatting>
  <conditionalFormatting sqref="M39 E39">
    <cfRule type="containsBlanks" dxfId="583" priority="57">
      <formula>LEN(TRIM(E39))=0</formula>
    </cfRule>
  </conditionalFormatting>
  <conditionalFormatting sqref="E35">
    <cfRule type="containsBlanks" dxfId="582" priority="56">
      <formula>LEN(TRIM(E35))=0</formula>
    </cfRule>
  </conditionalFormatting>
  <conditionalFormatting sqref="E35:I35">
    <cfRule type="containsBlanks" dxfId="581" priority="55">
      <formula>LEN(TRIM(E35))=0</formula>
    </cfRule>
  </conditionalFormatting>
  <conditionalFormatting sqref="E35:I35">
    <cfRule type="containsBlanks" dxfId="580" priority="54">
      <formula>LEN(TRIM(E35))=0</formula>
    </cfRule>
  </conditionalFormatting>
  <conditionalFormatting sqref="L17">
    <cfRule type="containsBlanks" dxfId="579" priority="53">
      <formula>LEN(TRIM(L17))=0</formula>
    </cfRule>
  </conditionalFormatting>
  <conditionalFormatting sqref="E18:E19">
    <cfRule type="containsBlanks" dxfId="578" priority="52">
      <formula>LEN(TRIM(E18))=0</formula>
    </cfRule>
  </conditionalFormatting>
  <conditionalFormatting sqref="J17 V17">
    <cfRule type="containsBlanks" dxfId="577" priority="51">
      <formula>LEN(TRIM(J17))=0</formula>
    </cfRule>
  </conditionalFormatting>
  <conditionalFormatting sqref="R20">
    <cfRule type="containsBlanks" dxfId="576" priority="44">
      <formula>LEN(TRIM(R20))=0</formula>
    </cfRule>
  </conditionalFormatting>
  <conditionalFormatting sqref="L17:S17 V17:Y17 E18:E19">
    <cfRule type="containsBlanks" dxfId="575" priority="50">
      <formula>LEN(TRIM(E17))=0</formula>
    </cfRule>
  </conditionalFormatting>
  <conditionalFormatting sqref="L17:S17 V17:Y17 E18:E19">
    <cfRule type="containsBlanks" dxfId="574" priority="49">
      <formula>LEN(TRIM(E17))=0</formula>
    </cfRule>
  </conditionalFormatting>
  <conditionalFormatting sqref="E22">
    <cfRule type="containsBlanks" dxfId="573" priority="48">
      <formula>LEN(TRIM(E22))=0</formula>
    </cfRule>
  </conditionalFormatting>
  <conditionalFormatting sqref="E22">
    <cfRule type="containsBlanks" dxfId="572" priority="47">
      <formula>LEN(TRIM(E22))=0</formula>
    </cfRule>
  </conditionalFormatting>
  <conditionalFormatting sqref="E22">
    <cfRule type="containsBlanks" dxfId="571" priority="46">
      <formula>LEN(TRIM(E22))=0</formula>
    </cfRule>
  </conditionalFormatting>
  <conditionalFormatting sqref="O20 E20 R20 G20:H20 J20">
    <cfRule type="containsBlanks" dxfId="570" priority="45">
      <formula>LEN(TRIM(E20))=0</formula>
    </cfRule>
  </conditionalFormatting>
  <conditionalFormatting sqref="O20 E20 R20 G20:H20 J20">
    <cfRule type="containsBlanks" dxfId="569" priority="43">
      <formula>LEN(TRIM(E20))=0</formula>
    </cfRule>
  </conditionalFormatting>
  <conditionalFormatting sqref="O20 E20 R20 G20:H20 J20">
    <cfRule type="containsBlanks" dxfId="568" priority="42">
      <formula>LEN(TRIM(E20))=0</formula>
    </cfRule>
  </conditionalFormatting>
  <conditionalFormatting sqref="U20 X20">
    <cfRule type="containsBlanks" dxfId="567" priority="41">
      <formula>LEN(TRIM(U20))=0</formula>
    </cfRule>
  </conditionalFormatting>
  <conditionalFormatting sqref="X20">
    <cfRule type="containsBlanks" dxfId="566" priority="40">
      <formula>LEN(TRIM(X20))=0</formula>
    </cfRule>
  </conditionalFormatting>
  <conditionalFormatting sqref="U20 X20">
    <cfRule type="containsBlanks" dxfId="565" priority="39">
      <formula>LEN(TRIM(U20))=0</formula>
    </cfRule>
  </conditionalFormatting>
  <conditionalFormatting sqref="U20 X20">
    <cfRule type="containsBlanks" dxfId="564" priority="38">
      <formula>LEN(TRIM(U20))=0</formula>
    </cfRule>
  </conditionalFormatting>
  <conditionalFormatting sqref="K20">
    <cfRule type="containsBlanks" dxfId="563" priority="37">
      <formula>LEN(TRIM(K20))=0</formula>
    </cfRule>
  </conditionalFormatting>
  <conditionalFormatting sqref="K20">
    <cfRule type="containsBlanks" dxfId="562" priority="36">
      <formula>LEN(TRIM(K20))=0</formula>
    </cfRule>
  </conditionalFormatting>
  <conditionalFormatting sqref="K20">
    <cfRule type="containsBlanks" dxfId="561" priority="35">
      <formula>LEN(TRIM(K20))=0</formula>
    </cfRule>
  </conditionalFormatting>
  <conditionalFormatting sqref="M21">
    <cfRule type="containsBlanks" dxfId="560" priority="33">
      <formula>LEN(TRIM(M21))=0</formula>
    </cfRule>
  </conditionalFormatting>
  <conditionalFormatting sqref="J21 E21">
    <cfRule type="containsBlanks" dxfId="559" priority="34">
      <formula>LEN(TRIM(E21))=0</formula>
    </cfRule>
  </conditionalFormatting>
  <conditionalFormatting sqref="E21 M21">
    <cfRule type="containsBlanks" dxfId="558" priority="32">
      <formula>LEN(TRIM(E21))=0</formula>
    </cfRule>
  </conditionalFormatting>
  <conditionalFormatting sqref="M21 E21">
    <cfRule type="containsBlanks" dxfId="557" priority="31">
      <formula>LEN(TRIM(E21))=0</formula>
    </cfRule>
  </conditionalFormatting>
  <conditionalFormatting sqref="E17">
    <cfRule type="containsBlanks" dxfId="556" priority="30">
      <formula>LEN(TRIM(E17))=0</formula>
    </cfRule>
  </conditionalFormatting>
  <conditionalFormatting sqref="E17:I17">
    <cfRule type="containsBlanks" dxfId="555" priority="29">
      <formula>LEN(TRIM(E17))=0</formula>
    </cfRule>
  </conditionalFormatting>
  <conditionalFormatting sqref="E17:I17">
    <cfRule type="containsBlanks" dxfId="554" priority="28">
      <formula>LEN(TRIM(E17))=0</formula>
    </cfRule>
  </conditionalFormatting>
  <conditionalFormatting sqref="L23">
    <cfRule type="containsBlanks" dxfId="553" priority="27">
      <formula>LEN(TRIM(L23))=0</formula>
    </cfRule>
  </conditionalFormatting>
  <conditionalFormatting sqref="E24:E25">
    <cfRule type="containsBlanks" dxfId="552" priority="26">
      <formula>LEN(TRIM(E24))=0</formula>
    </cfRule>
  </conditionalFormatting>
  <conditionalFormatting sqref="J23 V23">
    <cfRule type="containsBlanks" dxfId="551" priority="25">
      <formula>LEN(TRIM(J23))=0</formula>
    </cfRule>
  </conditionalFormatting>
  <conditionalFormatting sqref="R26">
    <cfRule type="containsBlanks" dxfId="550" priority="18">
      <formula>LEN(TRIM(R26))=0</formula>
    </cfRule>
  </conditionalFormatting>
  <conditionalFormatting sqref="L23:S23 V23:Y23 E24:E25">
    <cfRule type="containsBlanks" dxfId="549" priority="24">
      <formula>LEN(TRIM(E23))=0</formula>
    </cfRule>
  </conditionalFormatting>
  <conditionalFormatting sqref="L23:S23 V23:Y23 E24:E25">
    <cfRule type="containsBlanks" dxfId="548" priority="23">
      <formula>LEN(TRIM(E23))=0</formula>
    </cfRule>
  </conditionalFormatting>
  <conditionalFormatting sqref="E28">
    <cfRule type="containsBlanks" dxfId="547" priority="22">
      <formula>LEN(TRIM(E28))=0</formula>
    </cfRule>
  </conditionalFormatting>
  <conditionalFormatting sqref="E28">
    <cfRule type="containsBlanks" dxfId="546" priority="21">
      <formula>LEN(TRIM(E28))=0</formula>
    </cfRule>
  </conditionalFormatting>
  <conditionalFormatting sqref="E28">
    <cfRule type="containsBlanks" dxfId="545" priority="20">
      <formula>LEN(TRIM(E28))=0</formula>
    </cfRule>
  </conditionalFormatting>
  <conditionalFormatting sqref="O26 E26 R26 G26:H26 J26">
    <cfRule type="containsBlanks" dxfId="544" priority="19">
      <formula>LEN(TRIM(E26))=0</formula>
    </cfRule>
  </conditionalFormatting>
  <conditionalFormatting sqref="O26 E26 R26 G26:H26 J26">
    <cfRule type="containsBlanks" dxfId="543" priority="17">
      <formula>LEN(TRIM(E26))=0</formula>
    </cfRule>
  </conditionalFormatting>
  <conditionalFormatting sqref="O26 E26 R26 G26:H26 J26">
    <cfRule type="containsBlanks" dxfId="542" priority="16">
      <formula>LEN(TRIM(E26))=0</formula>
    </cfRule>
  </conditionalFormatting>
  <conditionalFormatting sqref="U26 X26">
    <cfRule type="containsBlanks" dxfId="541" priority="15">
      <formula>LEN(TRIM(U26))=0</formula>
    </cfRule>
  </conditionalFormatting>
  <conditionalFormatting sqref="X26">
    <cfRule type="containsBlanks" dxfId="540" priority="14">
      <formula>LEN(TRIM(X26))=0</formula>
    </cfRule>
  </conditionalFormatting>
  <conditionalFormatting sqref="U26 X26">
    <cfRule type="containsBlanks" dxfId="539" priority="13">
      <formula>LEN(TRIM(U26))=0</formula>
    </cfRule>
  </conditionalFormatting>
  <conditionalFormatting sqref="U26 X26">
    <cfRule type="containsBlanks" dxfId="538" priority="12">
      <formula>LEN(TRIM(U26))=0</formula>
    </cfRule>
  </conditionalFormatting>
  <conditionalFormatting sqref="K26">
    <cfRule type="containsBlanks" dxfId="537" priority="11">
      <formula>LEN(TRIM(K26))=0</formula>
    </cfRule>
  </conditionalFormatting>
  <conditionalFormatting sqref="K26">
    <cfRule type="containsBlanks" dxfId="536" priority="10">
      <formula>LEN(TRIM(K26))=0</formula>
    </cfRule>
  </conditionalFormatting>
  <conditionalFormatting sqref="K26">
    <cfRule type="containsBlanks" dxfId="535" priority="9">
      <formula>LEN(TRIM(K26))=0</formula>
    </cfRule>
  </conditionalFormatting>
  <conditionalFormatting sqref="M27">
    <cfRule type="containsBlanks" dxfId="534" priority="7">
      <formula>LEN(TRIM(M27))=0</formula>
    </cfRule>
  </conditionalFormatting>
  <conditionalFormatting sqref="J27 E27">
    <cfRule type="containsBlanks" dxfId="533" priority="8">
      <formula>LEN(TRIM(E27))=0</formula>
    </cfRule>
  </conditionalFormatting>
  <conditionalFormatting sqref="E27 M27">
    <cfRule type="containsBlanks" dxfId="532" priority="6">
      <formula>LEN(TRIM(E27))=0</formula>
    </cfRule>
  </conditionalFormatting>
  <conditionalFormatting sqref="M27 E27">
    <cfRule type="containsBlanks" dxfId="531" priority="5">
      <formula>LEN(TRIM(E27))=0</formula>
    </cfRule>
  </conditionalFormatting>
  <conditionalFormatting sqref="E23">
    <cfRule type="containsBlanks" dxfId="530" priority="4">
      <formula>LEN(TRIM(E23))=0</formula>
    </cfRule>
  </conditionalFormatting>
  <conditionalFormatting sqref="E23:I23">
    <cfRule type="containsBlanks" dxfId="529" priority="3">
      <formula>LEN(TRIM(E23))=0</formula>
    </cfRule>
  </conditionalFormatting>
  <conditionalFormatting sqref="E23:I23">
    <cfRule type="containsBlanks" dxfId="528" priority="2">
      <formula>LEN(TRIM(E23))=0</formula>
    </cfRule>
  </conditionalFormatting>
  <conditionalFormatting sqref="G15:K15 N15:R15 U15:Y15">
    <cfRule type="containsBlanks" dxfId="527" priority="1">
      <formula>LEN(TRIM(G15))=0</formula>
    </cfRule>
  </conditionalFormatting>
  <dataValidations count="1">
    <dataValidation type="list" allowBlank="1" showInputMessage="1" showErrorMessage="1" sqref="E21 E33 E39 E27" xr:uid="{00000000-0002-0000-1C00-000000000000}">
      <formula1>"謝礼費,交通費,その他"</formula1>
    </dataValidation>
  </dataValidations>
  <pageMargins left="0.7" right="0.25" top="0.36" bottom="0.26" header="0.16" footer="0.16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N52"/>
  <sheetViews>
    <sheetView topLeftCell="A25" workbookViewId="0">
      <selection activeCell="B1" sqref="B1:F1"/>
    </sheetView>
  </sheetViews>
  <sheetFormatPr defaultColWidth="9" defaultRowHeight="12" x14ac:dyDescent="0.2"/>
  <cols>
    <col min="1" max="1" width="1.6640625" style="110" customWidth="1"/>
    <col min="2" max="2" width="2.44140625" style="110" customWidth="1"/>
    <col min="3" max="5" width="4" style="113" customWidth="1"/>
    <col min="6" max="6" width="2.44140625" style="110" customWidth="1"/>
    <col min="7" max="9" width="4.6640625" style="110" customWidth="1"/>
    <col min="10" max="10" width="4.6640625" style="112" customWidth="1"/>
    <col min="11" max="12" width="2.44140625" style="110" customWidth="1"/>
    <col min="13" max="13" width="4.6640625" style="112" customWidth="1"/>
    <col min="14" max="14" width="4.6640625" style="110" customWidth="1"/>
    <col min="15" max="18" width="3.6640625" style="110" customWidth="1"/>
    <col min="19" max="19" width="3.6640625" style="113" customWidth="1"/>
    <col min="20" max="20" width="4.6640625" style="113" customWidth="1"/>
    <col min="21" max="21" width="2.44140625" style="113" customWidth="1"/>
    <col min="22" max="26" width="3.88671875" style="113" customWidth="1"/>
    <col min="27" max="53" width="2.44140625" style="113" customWidth="1"/>
    <col min="54" max="63" width="2.33203125" style="113" customWidth="1"/>
    <col min="64" max="16384" width="9" style="113"/>
  </cols>
  <sheetData>
    <row r="1" spans="1:40" ht="13.2" x14ac:dyDescent="0.2">
      <c r="B1" s="1351" t="s">
        <v>767</v>
      </c>
      <c r="C1" s="1351"/>
      <c r="D1" s="1351"/>
      <c r="E1" s="1351"/>
      <c r="F1" s="1351"/>
    </row>
    <row r="2" spans="1:40" ht="17.25" customHeight="1" x14ac:dyDescent="0.2">
      <c r="C2" s="114"/>
      <c r="D2" s="114"/>
      <c r="E2" s="114"/>
      <c r="F2" s="114"/>
      <c r="G2" s="1353" t="s">
        <v>461</v>
      </c>
      <c r="H2" s="1353"/>
      <c r="I2" s="1353"/>
      <c r="J2" s="1353"/>
      <c r="K2" s="1353"/>
      <c r="L2" s="1353"/>
      <c r="M2" s="1353"/>
      <c r="N2" s="1353"/>
      <c r="O2" s="1353"/>
      <c r="P2" s="1353"/>
      <c r="Q2" s="115" t="s">
        <v>462</v>
      </c>
      <c r="R2" s="1353" t="s">
        <v>497</v>
      </c>
      <c r="S2" s="1353"/>
      <c r="T2" s="1353"/>
      <c r="U2" s="1353"/>
      <c r="V2" s="115" t="s">
        <v>498</v>
      </c>
      <c r="W2" s="114"/>
      <c r="X2" s="114"/>
      <c r="Y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</row>
    <row r="3" spans="1:40" ht="15.75" customHeight="1" x14ac:dyDescent="0.2">
      <c r="B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40" ht="20.25" customHeight="1" x14ac:dyDescent="0.2">
      <c r="B4" s="113"/>
      <c r="F4" s="113"/>
      <c r="G4" s="113"/>
      <c r="H4" s="113"/>
      <c r="I4" s="113"/>
      <c r="J4" s="113"/>
      <c r="K4" s="113"/>
      <c r="L4" s="113"/>
      <c r="M4" s="1338" t="s">
        <v>45</v>
      </c>
      <c r="N4" s="1338"/>
      <c r="O4" s="1338"/>
      <c r="P4" s="1338"/>
      <c r="Q4" s="1338"/>
      <c r="R4" s="1338"/>
      <c r="S4" s="1338"/>
      <c r="T4" s="1338"/>
      <c r="U4" s="1338"/>
      <c r="V4" s="1338"/>
      <c r="W4" s="1338"/>
      <c r="X4" s="1338" t="s">
        <v>46</v>
      </c>
      <c r="Y4" s="1338"/>
      <c r="Z4" s="1338"/>
    </row>
    <row r="5" spans="1:40" ht="20.25" customHeight="1" x14ac:dyDescent="0.2">
      <c r="B5" s="113"/>
      <c r="F5" s="113"/>
      <c r="G5" s="113"/>
      <c r="H5" s="113"/>
      <c r="I5" s="113"/>
      <c r="J5" s="113"/>
      <c r="K5" s="113"/>
      <c r="L5" s="113"/>
      <c r="M5" s="1327" t="s">
        <v>463</v>
      </c>
      <c r="N5" s="1327"/>
      <c r="O5" s="1327"/>
      <c r="P5" s="1327"/>
      <c r="Q5" s="1327"/>
      <c r="R5" s="1327"/>
      <c r="S5" s="1327"/>
      <c r="T5" s="1327"/>
      <c r="U5" s="1327"/>
      <c r="V5" s="1327"/>
      <c r="W5" s="1327"/>
      <c r="X5" s="1327"/>
      <c r="Y5" s="1327" t="s">
        <v>92</v>
      </c>
      <c r="Z5" s="1327"/>
    </row>
    <row r="6" spans="1:40" ht="20.25" customHeight="1" x14ac:dyDescent="0.2">
      <c r="B6" s="113"/>
      <c r="F6" s="113"/>
      <c r="G6" s="113"/>
      <c r="H6" s="113"/>
      <c r="I6" s="113"/>
      <c r="J6" s="113"/>
      <c r="K6" s="113"/>
      <c r="L6" s="113"/>
      <c r="M6" s="1338" t="s">
        <v>464</v>
      </c>
      <c r="N6" s="1338"/>
      <c r="O6" s="1338"/>
      <c r="P6" s="1327"/>
      <c r="Q6" s="1327"/>
      <c r="R6" s="1327"/>
      <c r="S6" s="1327"/>
      <c r="T6" s="1327"/>
      <c r="U6" s="1327"/>
      <c r="V6" s="1327"/>
      <c r="W6" s="1327"/>
      <c r="X6" s="1327"/>
      <c r="Y6" s="1327" t="s">
        <v>92</v>
      </c>
      <c r="Z6" s="1327"/>
    </row>
    <row r="7" spans="1:40" s="117" customFormat="1" ht="10.5" customHeight="1" x14ac:dyDescent="0.2">
      <c r="A7" s="116"/>
    </row>
    <row r="8" spans="1:40" s="119" customFormat="1" ht="10.5" customHeight="1" x14ac:dyDescent="0.2">
      <c r="A8" s="118"/>
      <c r="B8" s="111" t="s">
        <v>499</v>
      </c>
    </row>
    <row r="9" spans="1:40" s="119" customFormat="1" ht="7.5" customHeight="1" x14ac:dyDescent="0.2">
      <c r="A9" s="118"/>
      <c r="B9" s="118"/>
      <c r="C9" s="120"/>
      <c r="D9" s="120"/>
      <c r="E9" s="120"/>
      <c r="F9" s="118"/>
      <c r="G9" s="118"/>
      <c r="H9" s="118"/>
      <c r="I9" s="118"/>
      <c r="J9" s="111"/>
      <c r="L9" s="118"/>
    </row>
    <row r="10" spans="1:40" s="119" customFormat="1" ht="30" customHeight="1" x14ac:dyDescent="0.2">
      <c r="A10" s="118"/>
      <c r="B10" s="1314" t="s">
        <v>465</v>
      </c>
      <c r="C10" s="1314"/>
      <c r="D10" s="1314"/>
      <c r="E10" s="1314"/>
      <c r="F10" s="1345" t="s">
        <v>500</v>
      </c>
      <c r="G10" s="1345"/>
      <c r="H10" s="1345"/>
      <c r="I10" s="1345"/>
      <c r="J10" s="1345"/>
      <c r="K10" s="1345"/>
      <c r="L10" s="1345"/>
      <c r="M10" s="1345"/>
      <c r="N10" s="1345"/>
      <c r="O10" s="1345"/>
      <c r="P10" s="1345"/>
      <c r="Q10" s="1345"/>
      <c r="R10" s="1345"/>
      <c r="S10" s="1345"/>
      <c r="T10" s="1345"/>
      <c r="U10" s="1345"/>
      <c r="V10" s="1345"/>
      <c r="W10" s="1345"/>
      <c r="X10" s="1345"/>
      <c r="Y10" s="1345"/>
      <c r="Z10" s="1345"/>
    </row>
    <row r="11" spans="1:40" s="119" customFormat="1" ht="24.75" customHeight="1" x14ac:dyDescent="0.2">
      <c r="A11" s="118"/>
      <c r="B11" s="1314" t="s">
        <v>466</v>
      </c>
      <c r="C11" s="1314"/>
      <c r="D11" s="1314"/>
      <c r="E11" s="1314"/>
      <c r="F11" s="121" t="s">
        <v>467</v>
      </c>
      <c r="G11" s="1346" t="s">
        <v>468</v>
      </c>
      <c r="H11" s="1347"/>
      <c r="I11" s="1342">
        <v>5</v>
      </c>
      <c r="J11" s="1342"/>
      <c r="K11" s="1342"/>
      <c r="L11" s="123" t="s">
        <v>1</v>
      </c>
      <c r="M11" s="1342">
        <v>10</v>
      </c>
      <c r="N11" s="1342"/>
      <c r="O11" s="1342"/>
      <c r="P11" s="123" t="s">
        <v>2</v>
      </c>
      <c r="Q11" s="1342">
        <v>28</v>
      </c>
      <c r="R11" s="1342"/>
      <c r="S11" s="1342"/>
      <c r="T11" s="122" t="s">
        <v>3</v>
      </c>
      <c r="U11" s="1342" t="s">
        <v>501</v>
      </c>
      <c r="V11" s="1342"/>
      <c r="W11" s="1342"/>
      <c r="X11" s="1343" t="s">
        <v>253</v>
      </c>
      <c r="Y11" s="1343"/>
      <c r="Z11" s="1344"/>
    </row>
    <row r="12" spans="1:40" s="119" customFormat="1" ht="24.75" customHeight="1" x14ac:dyDescent="0.2">
      <c r="A12" s="118"/>
      <c r="B12" s="1314"/>
      <c r="C12" s="1314"/>
      <c r="D12" s="1314"/>
      <c r="E12" s="1314"/>
      <c r="F12" s="121" t="s">
        <v>469</v>
      </c>
      <c r="G12" s="1346" t="s">
        <v>468</v>
      </c>
      <c r="H12" s="1347"/>
      <c r="I12" s="1342">
        <v>5</v>
      </c>
      <c r="J12" s="1342"/>
      <c r="K12" s="1342"/>
      <c r="L12" s="123" t="s">
        <v>1</v>
      </c>
      <c r="M12" s="1342">
        <v>10</v>
      </c>
      <c r="N12" s="1342"/>
      <c r="O12" s="1342"/>
      <c r="P12" s="123" t="s">
        <v>2</v>
      </c>
      <c r="Q12" s="1342">
        <v>29</v>
      </c>
      <c r="R12" s="1342"/>
      <c r="S12" s="1342"/>
      <c r="T12" s="122" t="s">
        <v>3</v>
      </c>
      <c r="U12" s="1330" t="s">
        <v>502</v>
      </c>
      <c r="V12" s="1330"/>
      <c r="W12" s="1330"/>
      <c r="X12" s="1343" t="s">
        <v>253</v>
      </c>
      <c r="Y12" s="1343"/>
      <c r="Z12" s="1344"/>
    </row>
    <row r="13" spans="1:40" s="119" customFormat="1" ht="24.75" customHeight="1" x14ac:dyDescent="0.2">
      <c r="A13" s="118"/>
      <c r="B13" s="1314" t="s">
        <v>470</v>
      </c>
      <c r="C13" s="1314"/>
      <c r="D13" s="1314"/>
      <c r="E13" s="1314"/>
      <c r="F13" s="1345" t="s">
        <v>503</v>
      </c>
      <c r="G13" s="1345"/>
      <c r="H13" s="1345"/>
      <c r="I13" s="1345"/>
      <c r="J13" s="1345"/>
      <c r="K13" s="1345"/>
      <c r="L13" s="1345"/>
      <c r="M13" s="1345"/>
      <c r="N13" s="1345"/>
      <c r="O13" s="1345"/>
      <c r="P13" s="1345"/>
      <c r="Q13" s="1345"/>
      <c r="R13" s="1345"/>
      <c r="S13" s="1345"/>
      <c r="T13" s="1345"/>
      <c r="U13" s="1345"/>
      <c r="V13" s="1345"/>
      <c r="W13" s="1345"/>
      <c r="X13" s="1345"/>
      <c r="Y13" s="1345"/>
      <c r="Z13" s="1345"/>
    </row>
    <row r="14" spans="1:40" s="119" customFormat="1" ht="24.75" customHeight="1" x14ac:dyDescent="0.2">
      <c r="A14" s="118"/>
      <c r="B14" s="1334" t="s">
        <v>471</v>
      </c>
      <c r="C14" s="1335"/>
      <c r="D14" s="1335"/>
      <c r="E14" s="1336"/>
      <c r="F14" s="1340">
        <f>SUM(H15,O15,V15)</f>
        <v>17500</v>
      </c>
      <c r="G14" s="1340"/>
      <c r="H14" s="1340"/>
      <c r="I14" s="1340"/>
      <c r="J14" s="1340"/>
      <c r="K14" s="1340"/>
      <c r="L14" s="1340"/>
      <c r="M14" s="1340"/>
      <c r="N14" s="1340"/>
      <c r="O14" s="1340"/>
      <c r="P14" s="1340"/>
      <c r="Q14" s="1340"/>
      <c r="R14" s="1340"/>
      <c r="S14" s="1340"/>
      <c r="T14" s="1340"/>
      <c r="U14" s="1340"/>
      <c r="V14" s="1340"/>
      <c r="W14" s="1340"/>
      <c r="X14" s="1340"/>
      <c r="Y14" s="1340"/>
      <c r="Z14" s="1340"/>
    </row>
    <row r="15" spans="1:40" s="119" customFormat="1" ht="24.75" customHeight="1" x14ac:dyDescent="0.2">
      <c r="A15" s="118"/>
      <c r="B15" s="1337"/>
      <c r="C15" s="1338"/>
      <c r="D15" s="1338"/>
      <c r="E15" s="1339"/>
      <c r="F15" s="1314" t="s">
        <v>472</v>
      </c>
      <c r="G15" s="1314"/>
      <c r="H15" s="1341">
        <v>15000</v>
      </c>
      <c r="I15" s="1341"/>
      <c r="J15" s="1341"/>
      <c r="K15" s="1341"/>
      <c r="L15" s="1341"/>
      <c r="M15" s="1314" t="s">
        <v>473</v>
      </c>
      <c r="N15" s="1314"/>
      <c r="O15" s="1341">
        <v>2500</v>
      </c>
      <c r="P15" s="1341"/>
      <c r="Q15" s="1341"/>
      <c r="R15" s="1341"/>
      <c r="S15" s="1341"/>
      <c r="T15" s="1314" t="s">
        <v>474</v>
      </c>
      <c r="U15" s="1314"/>
      <c r="V15" s="1341"/>
      <c r="W15" s="1341"/>
      <c r="X15" s="1341"/>
      <c r="Y15" s="1341"/>
      <c r="Z15" s="1341"/>
    </row>
    <row r="16" spans="1:40" s="119" customFormat="1" ht="8.25" customHeight="1" x14ac:dyDescent="0.2">
      <c r="A16" s="118"/>
      <c r="B16" s="124"/>
      <c r="C16" s="124"/>
      <c r="D16" s="124"/>
      <c r="E16" s="124"/>
      <c r="F16" s="124"/>
      <c r="G16" s="124"/>
      <c r="H16" s="125"/>
      <c r="I16" s="125"/>
      <c r="J16" s="125"/>
      <c r="K16" s="125"/>
      <c r="L16" s="125"/>
      <c r="M16" s="124"/>
      <c r="N16" s="124"/>
      <c r="O16" s="125"/>
      <c r="P16" s="125"/>
      <c r="Q16" s="125"/>
      <c r="R16" s="125"/>
      <c r="S16" s="125"/>
      <c r="T16" s="124"/>
      <c r="U16" s="124"/>
      <c r="V16" s="125"/>
      <c r="W16" s="125"/>
      <c r="X16" s="125"/>
      <c r="Y16" s="125"/>
      <c r="Z16" s="125"/>
    </row>
    <row r="17" spans="1:26" s="119" customFormat="1" ht="20.25" customHeight="1" x14ac:dyDescent="0.2">
      <c r="A17" s="118"/>
      <c r="B17" s="1320">
        <v>1</v>
      </c>
      <c r="C17" s="1326" t="s">
        <v>54</v>
      </c>
      <c r="D17" s="1327"/>
      <c r="E17" s="1328"/>
      <c r="F17" s="1323" t="s">
        <v>504</v>
      </c>
      <c r="G17" s="1324"/>
      <c r="H17" s="1324"/>
      <c r="I17" s="1324"/>
      <c r="J17" s="1325"/>
      <c r="K17" s="1326" t="s">
        <v>62</v>
      </c>
      <c r="L17" s="1328"/>
      <c r="M17" s="1323" t="s">
        <v>505</v>
      </c>
      <c r="N17" s="1324"/>
      <c r="O17" s="1324"/>
      <c r="P17" s="1324"/>
      <c r="Q17" s="1324"/>
      <c r="R17" s="1324"/>
      <c r="S17" s="1324"/>
      <c r="T17" s="1325"/>
      <c r="U17" s="1326" t="s">
        <v>475</v>
      </c>
      <c r="V17" s="1328"/>
      <c r="W17" s="1323" t="s">
        <v>506</v>
      </c>
      <c r="X17" s="1324"/>
      <c r="Y17" s="1324"/>
      <c r="Z17" s="1325"/>
    </row>
    <row r="18" spans="1:26" s="119" customFormat="1" ht="20.25" customHeight="1" x14ac:dyDescent="0.2">
      <c r="A18" s="118"/>
      <c r="B18" s="1321"/>
      <c r="C18" s="1326" t="s">
        <v>35</v>
      </c>
      <c r="D18" s="1327"/>
      <c r="E18" s="1328"/>
      <c r="F18" s="1323" t="s">
        <v>507</v>
      </c>
      <c r="G18" s="1324"/>
      <c r="H18" s="1324"/>
      <c r="I18" s="1324"/>
      <c r="J18" s="1324"/>
      <c r="K18" s="1324"/>
      <c r="L18" s="1324"/>
      <c r="M18" s="1324"/>
      <c r="N18" s="1324"/>
      <c r="O18" s="1324"/>
      <c r="P18" s="1324"/>
      <c r="Q18" s="1324"/>
      <c r="R18" s="1324"/>
      <c r="S18" s="1324"/>
      <c r="T18" s="1324"/>
      <c r="U18" s="1324"/>
      <c r="V18" s="1324"/>
      <c r="W18" s="1324"/>
      <c r="X18" s="1324"/>
      <c r="Y18" s="1324"/>
      <c r="Z18" s="1325"/>
    </row>
    <row r="19" spans="1:26" s="119" customFormat="1" ht="20.25" customHeight="1" x14ac:dyDescent="0.2">
      <c r="A19" s="118"/>
      <c r="B19" s="1321"/>
      <c r="C19" s="1326" t="s">
        <v>476</v>
      </c>
      <c r="D19" s="1327"/>
      <c r="E19" s="1327"/>
      <c r="F19" s="1323" t="s">
        <v>508</v>
      </c>
      <c r="G19" s="1324"/>
      <c r="H19" s="1324"/>
      <c r="I19" s="1324"/>
      <c r="J19" s="1324"/>
      <c r="K19" s="1324"/>
      <c r="L19" s="1324"/>
      <c r="M19" s="1324"/>
      <c r="N19" s="1324"/>
      <c r="O19" s="1324"/>
      <c r="P19" s="1324"/>
      <c r="Q19" s="1324"/>
      <c r="R19" s="1324"/>
      <c r="S19" s="1324"/>
      <c r="T19" s="1324"/>
      <c r="U19" s="1324"/>
      <c r="V19" s="1324"/>
      <c r="W19" s="1324"/>
      <c r="X19" s="1324"/>
      <c r="Y19" s="1324"/>
      <c r="Z19" s="1325"/>
    </row>
    <row r="20" spans="1:26" s="119" customFormat="1" ht="20.25" customHeight="1" x14ac:dyDescent="0.2">
      <c r="A20" s="118"/>
      <c r="B20" s="1321"/>
      <c r="C20" s="1326" t="s">
        <v>477</v>
      </c>
      <c r="D20" s="1327"/>
      <c r="E20" s="1328"/>
      <c r="F20" s="1329">
        <v>10</v>
      </c>
      <c r="G20" s="1330"/>
      <c r="H20" s="122" t="s">
        <v>2</v>
      </c>
      <c r="I20" s="1330">
        <v>29</v>
      </c>
      <c r="J20" s="1330"/>
      <c r="K20" s="122" t="s">
        <v>3</v>
      </c>
      <c r="L20" s="1330" t="s">
        <v>501</v>
      </c>
      <c r="M20" s="1330"/>
      <c r="N20" s="1331" t="s">
        <v>253</v>
      </c>
      <c r="O20" s="1332"/>
      <c r="P20" s="1333">
        <v>10</v>
      </c>
      <c r="Q20" s="1312"/>
      <c r="R20" s="126" t="s">
        <v>480</v>
      </c>
      <c r="S20" s="1312" t="s">
        <v>509</v>
      </c>
      <c r="T20" s="1312"/>
      <c r="U20" s="127" t="s">
        <v>71</v>
      </c>
      <c r="V20" s="1312" t="s">
        <v>510</v>
      </c>
      <c r="W20" s="1312"/>
      <c r="X20" s="126" t="s">
        <v>491</v>
      </c>
      <c r="Y20" s="1312" t="s">
        <v>511</v>
      </c>
      <c r="Z20" s="1313"/>
    </row>
    <row r="21" spans="1:26" s="119" customFormat="1" ht="20.25" customHeight="1" x14ac:dyDescent="0.2">
      <c r="A21" s="118"/>
      <c r="B21" s="1321"/>
      <c r="C21" s="1314" t="s">
        <v>481</v>
      </c>
      <c r="D21" s="1314"/>
      <c r="E21" s="1314"/>
      <c r="F21" s="1315" t="s">
        <v>512</v>
      </c>
      <c r="G21" s="1316"/>
      <c r="H21" s="1316"/>
      <c r="I21" s="1316"/>
      <c r="J21" s="1316"/>
      <c r="K21" s="1314" t="s">
        <v>482</v>
      </c>
      <c r="L21" s="1314"/>
      <c r="M21" s="1314"/>
      <c r="N21" s="1317">
        <v>15000</v>
      </c>
      <c r="O21" s="1317"/>
      <c r="P21" s="1317"/>
      <c r="Q21" s="1317"/>
      <c r="R21" s="1317"/>
      <c r="S21" s="1317"/>
      <c r="T21" s="1317"/>
      <c r="U21" s="1317"/>
      <c r="V21" s="1317"/>
      <c r="W21" s="1317"/>
      <c r="X21" s="1317"/>
      <c r="Y21" s="1317"/>
      <c r="Z21" s="1318"/>
    </row>
    <row r="22" spans="1:26" s="119" customFormat="1" ht="20.25" customHeight="1" x14ac:dyDescent="0.2">
      <c r="A22" s="118"/>
      <c r="B22" s="1322"/>
      <c r="C22" s="1314" t="s">
        <v>474</v>
      </c>
      <c r="D22" s="1314"/>
      <c r="E22" s="1314"/>
      <c r="F22" s="1315"/>
      <c r="G22" s="1316"/>
      <c r="H22" s="1316"/>
      <c r="I22" s="1316"/>
      <c r="J22" s="1316"/>
      <c r="K22" s="1316"/>
      <c r="L22" s="1316"/>
      <c r="M22" s="1316"/>
      <c r="N22" s="1316"/>
      <c r="O22" s="1316"/>
      <c r="P22" s="1316"/>
      <c r="Q22" s="1316"/>
      <c r="R22" s="1316"/>
      <c r="S22" s="1316"/>
      <c r="T22" s="1316"/>
      <c r="U22" s="1316"/>
      <c r="V22" s="1316"/>
      <c r="W22" s="1316"/>
      <c r="X22" s="1316"/>
      <c r="Y22" s="1316"/>
      <c r="Z22" s="1319"/>
    </row>
    <row r="23" spans="1:26" s="119" customFormat="1" ht="20.25" customHeight="1" x14ac:dyDescent="0.2">
      <c r="A23" s="118"/>
      <c r="B23" s="1320">
        <v>2</v>
      </c>
      <c r="C23" s="1326" t="s">
        <v>54</v>
      </c>
      <c r="D23" s="1327"/>
      <c r="E23" s="1328"/>
      <c r="F23" s="1323" t="s">
        <v>504</v>
      </c>
      <c r="G23" s="1324"/>
      <c r="H23" s="1324"/>
      <c r="I23" s="1324"/>
      <c r="J23" s="1325"/>
      <c r="K23" s="1326" t="s">
        <v>62</v>
      </c>
      <c r="L23" s="1328"/>
      <c r="M23" s="1323" t="s">
        <v>513</v>
      </c>
      <c r="N23" s="1324"/>
      <c r="O23" s="1324"/>
      <c r="P23" s="1324"/>
      <c r="Q23" s="1324"/>
      <c r="R23" s="1324"/>
      <c r="S23" s="1324"/>
      <c r="T23" s="1325"/>
      <c r="U23" s="1326" t="s">
        <v>475</v>
      </c>
      <c r="V23" s="1328"/>
      <c r="W23" s="1323" t="s">
        <v>514</v>
      </c>
      <c r="X23" s="1324"/>
      <c r="Y23" s="1324"/>
      <c r="Z23" s="1325"/>
    </row>
    <row r="24" spans="1:26" s="119" customFormat="1" ht="20.25" customHeight="1" x14ac:dyDescent="0.2">
      <c r="A24" s="118"/>
      <c r="B24" s="1321"/>
      <c r="C24" s="1326" t="s">
        <v>35</v>
      </c>
      <c r="D24" s="1327"/>
      <c r="E24" s="1328"/>
      <c r="F24" s="1323" t="s">
        <v>515</v>
      </c>
      <c r="G24" s="1324"/>
      <c r="H24" s="1324"/>
      <c r="I24" s="1324"/>
      <c r="J24" s="1324"/>
      <c r="K24" s="1324"/>
      <c r="L24" s="1324"/>
      <c r="M24" s="1324"/>
      <c r="N24" s="1324"/>
      <c r="O24" s="1324"/>
      <c r="P24" s="1324"/>
      <c r="Q24" s="1324"/>
      <c r="R24" s="1324"/>
      <c r="S24" s="1324"/>
      <c r="T24" s="1324"/>
      <c r="U24" s="1324"/>
      <c r="V24" s="1324"/>
      <c r="W24" s="1324"/>
      <c r="X24" s="1324"/>
      <c r="Y24" s="1324"/>
      <c r="Z24" s="1325"/>
    </row>
    <row r="25" spans="1:26" s="119" customFormat="1" ht="20.25" customHeight="1" x14ac:dyDescent="0.2">
      <c r="A25" s="118"/>
      <c r="B25" s="1321"/>
      <c r="C25" s="1326" t="s">
        <v>476</v>
      </c>
      <c r="D25" s="1327"/>
      <c r="E25" s="1327"/>
      <c r="F25" s="1323" t="s">
        <v>508</v>
      </c>
      <c r="G25" s="1324"/>
      <c r="H25" s="1324"/>
      <c r="I25" s="1324"/>
      <c r="J25" s="1324"/>
      <c r="K25" s="1324"/>
      <c r="L25" s="1324"/>
      <c r="M25" s="1324"/>
      <c r="N25" s="1324"/>
      <c r="O25" s="1324"/>
      <c r="P25" s="1324"/>
      <c r="Q25" s="1324"/>
      <c r="R25" s="1324"/>
      <c r="S25" s="1324"/>
      <c r="T25" s="1324"/>
      <c r="U25" s="1324"/>
      <c r="V25" s="1324"/>
      <c r="W25" s="1324"/>
      <c r="X25" s="1324"/>
      <c r="Y25" s="1324"/>
      <c r="Z25" s="1325"/>
    </row>
    <row r="26" spans="1:26" s="119" customFormat="1" ht="20.25" customHeight="1" x14ac:dyDescent="0.2">
      <c r="A26" s="118"/>
      <c r="B26" s="1321"/>
      <c r="C26" s="1326" t="s">
        <v>477</v>
      </c>
      <c r="D26" s="1327"/>
      <c r="E26" s="1328"/>
      <c r="F26" s="1329">
        <v>10</v>
      </c>
      <c r="G26" s="1330"/>
      <c r="H26" s="122" t="s">
        <v>2</v>
      </c>
      <c r="I26" s="1330">
        <v>29</v>
      </c>
      <c r="J26" s="1330"/>
      <c r="K26" s="122" t="s">
        <v>3</v>
      </c>
      <c r="L26" s="1330" t="s">
        <v>501</v>
      </c>
      <c r="M26" s="1330"/>
      <c r="N26" s="1331" t="s">
        <v>253</v>
      </c>
      <c r="O26" s="1332"/>
      <c r="P26" s="1333">
        <v>10</v>
      </c>
      <c r="Q26" s="1312"/>
      <c r="R26" s="126" t="s">
        <v>480</v>
      </c>
      <c r="S26" s="1312" t="s">
        <v>516</v>
      </c>
      <c r="T26" s="1312"/>
      <c r="U26" s="127" t="s">
        <v>490</v>
      </c>
      <c r="V26" s="1312" t="s">
        <v>517</v>
      </c>
      <c r="W26" s="1312"/>
      <c r="X26" s="126" t="s">
        <v>480</v>
      </c>
      <c r="Y26" s="1312" t="s">
        <v>518</v>
      </c>
      <c r="Z26" s="1313"/>
    </row>
    <row r="27" spans="1:26" s="119" customFormat="1" ht="20.25" customHeight="1" x14ac:dyDescent="0.2">
      <c r="A27" s="118"/>
      <c r="B27" s="1321"/>
      <c r="C27" s="1314" t="s">
        <v>481</v>
      </c>
      <c r="D27" s="1314"/>
      <c r="E27" s="1314"/>
      <c r="F27" s="1315" t="s">
        <v>519</v>
      </c>
      <c r="G27" s="1316"/>
      <c r="H27" s="1316"/>
      <c r="I27" s="1316"/>
      <c r="J27" s="1316"/>
      <c r="K27" s="1314" t="s">
        <v>482</v>
      </c>
      <c r="L27" s="1314"/>
      <c r="M27" s="1314"/>
      <c r="N27" s="1317">
        <v>2500</v>
      </c>
      <c r="O27" s="1317"/>
      <c r="P27" s="1317"/>
      <c r="Q27" s="1317"/>
      <c r="R27" s="1317"/>
      <c r="S27" s="1317"/>
      <c r="T27" s="1317"/>
      <c r="U27" s="1317"/>
      <c r="V27" s="1317"/>
      <c r="W27" s="1317"/>
      <c r="X27" s="1317"/>
      <c r="Y27" s="1317"/>
      <c r="Z27" s="1318"/>
    </row>
    <row r="28" spans="1:26" s="119" customFormat="1" ht="20.25" customHeight="1" x14ac:dyDescent="0.2">
      <c r="A28" s="118"/>
      <c r="B28" s="1322"/>
      <c r="C28" s="1314" t="s">
        <v>474</v>
      </c>
      <c r="D28" s="1314"/>
      <c r="E28" s="1314"/>
      <c r="F28" s="1315"/>
      <c r="G28" s="1316"/>
      <c r="H28" s="1316"/>
      <c r="I28" s="1316"/>
      <c r="J28" s="1316"/>
      <c r="K28" s="1316"/>
      <c r="L28" s="1316"/>
      <c r="M28" s="1316"/>
      <c r="N28" s="1316"/>
      <c r="O28" s="1316"/>
      <c r="P28" s="1316"/>
      <c r="Q28" s="1316"/>
      <c r="R28" s="1316"/>
      <c r="S28" s="1316"/>
      <c r="T28" s="1316"/>
      <c r="U28" s="1316"/>
      <c r="V28" s="1316"/>
      <c r="W28" s="1316"/>
      <c r="X28" s="1316"/>
      <c r="Y28" s="1316"/>
      <c r="Z28" s="1319"/>
    </row>
    <row r="29" spans="1:26" s="119" customFormat="1" ht="20.25" customHeight="1" x14ac:dyDescent="0.2">
      <c r="A29" s="118"/>
      <c r="B29" s="1320">
        <v>3</v>
      </c>
      <c r="C29" s="1326" t="s">
        <v>54</v>
      </c>
      <c r="D29" s="1327"/>
      <c r="E29" s="1328"/>
      <c r="F29" s="1323"/>
      <c r="G29" s="1324"/>
      <c r="H29" s="1324"/>
      <c r="I29" s="1324"/>
      <c r="J29" s="1325"/>
      <c r="K29" s="1326" t="s">
        <v>62</v>
      </c>
      <c r="L29" s="1328"/>
      <c r="M29" s="1323"/>
      <c r="N29" s="1324"/>
      <c r="O29" s="1324"/>
      <c r="P29" s="1324"/>
      <c r="Q29" s="1324"/>
      <c r="R29" s="1324"/>
      <c r="S29" s="1324"/>
      <c r="T29" s="1325"/>
      <c r="U29" s="1326" t="s">
        <v>475</v>
      </c>
      <c r="V29" s="1328"/>
      <c r="W29" s="1323"/>
      <c r="X29" s="1324"/>
      <c r="Y29" s="1324"/>
      <c r="Z29" s="1325"/>
    </row>
    <row r="30" spans="1:26" s="119" customFormat="1" ht="20.25" customHeight="1" x14ac:dyDescent="0.2">
      <c r="A30" s="118"/>
      <c r="B30" s="1321"/>
      <c r="C30" s="1326" t="s">
        <v>35</v>
      </c>
      <c r="D30" s="1327"/>
      <c r="E30" s="1328"/>
      <c r="F30" s="1323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5"/>
    </row>
    <row r="31" spans="1:26" s="119" customFormat="1" ht="20.25" customHeight="1" x14ac:dyDescent="0.2">
      <c r="A31" s="118"/>
      <c r="B31" s="1321"/>
      <c r="C31" s="1326" t="s">
        <v>476</v>
      </c>
      <c r="D31" s="1327"/>
      <c r="E31" s="1327"/>
      <c r="F31" s="1323"/>
      <c r="G31" s="1324"/>
      <c r="H31" s="1324"/>
      <c r="I31" s="1324"/>
      <c r="J31" s="1324"/>
      <c r="K31" s="1324"/>
      <c r="L31" s="1324"/>
      <c r="M31" s="1324"/>
      <c r="N31" s="1324"/>
      <c r="O31" s="1324"/>
      <c r="P31" s="1324"/>
      <c r="Q31" s="1324"/>
      <c r="R31" s="1324"/>
      <c r="S31" s="1324"/>
      <c r="T31" s="1324"/>
      <c r="U31" s="1324"/>
      <c r="V31" s="1324"/>
      <c r="W31" s="1324"/>
      <c r="X31" s="1324"/>
      <c r="Y31" s="1324"/>
      <c r="Z31" s="1325"/>
    </row>
    <row r="32" spans="1:26" s="119" customFormat="1" ht="20.25" customHeight="1" x14ac:dyDescent="0.2">
      <c r="A32" s="118"/>
      <c r="B32" s="1321"/>
      <c r="C32" s="1326" t="s">
        <v>477</v>
      </c>
      <c r="D32" s="1327"/>
      <c r="E32" s="1328"/>
      <c r="F32" s="1329"/>
      <c r="G32" s="1330"/>
      <c r="H32" s="122" t="s">
        <v>2</v>
      </c>
      <c r="I32" s="1330"/>
      <c r="J32" s="1330"/>
      <c r="K32" s="122" t="s">
        <v>3</v>
      </c>
      <c r="L32" s="1330"/>
      <c r="M32" s="1330"/>
      <c r="N32" s="1331" t="s">
        <v>253</v>
      </c>
      <c r="O32" s="1332"/>
      <c r="P32" s="1333"/>
      <c r="Q32" s="1312"/>
      <c r="R32" s="126" t="s">
        <v>480</v>
      </c>
      <c r="S32" s="1312"/>
      <c r="T32" s="1312"/>
      <c r="U32" s="127" t="s">
        <v>492</v>
      </c>
      <c r="V32" s="1312"/>
      <c r="W32" s="1312"/>
      <c r="X32" s="126" t="s">
        <v>520</v>
      </c>
      <c r="Y32" s="1312"/>
      <c r="Z32" s="1313"/>
    </row>
    <row r="33" spans="1:26" s="119" customFormat="1" ht="20.25" customHeight="1" x14ac:dyDescent="0.2">
      <c r="A33" s="118"/>
      <c r="B33" s="1321"/>
      <c r="C33" s="1314" t="s">
        <v>481</v>
      </c>
      <c r="D33" s="1314"/>
      <c r="E33" s="1314"/>
      <c r="F33" s="1315"/>
      <c r="G33" s="1316"/>
      <c r="H33" s="1316"/>
      <c r="I33" s="1316"/>
      <c r="J33" s="1316"/>
      <c r="K33" s="1314" t="s">
        <v>482</v>
      </c>
      <c r="L33" s="1314"/>
      <c r="M33" s="1314"/>
      <c r="N33" s="1317"/>
      <c r="O33" s="1317"/>
      <c r="P33" s="1317"/>
      <c r="Q33" s="1317"/>
      <c r="R33" s="1317"/>
      <c r="S33" s="1317"/>
      <c r="T33" s="1317"/>
      <c r="U33" s="1317"/>
      <c r="V33" s="1317"/>
      <c r="W33" s="1317"/>
      <c r="X33" s="1317"/>
      <c r="Y33" s="1317"/>
      <c r="Z33" s="1318"/>
    </row>
    <row r="34" spans="1:26" s="119" customFormat="1" ht="20.25" customHeight="1" x14ac:dyDescent="0.2">
      <c r="A34" s="118"/>
      <c r="B34" s="1322"/>
      <c r="C34" s="1314" t="s">
        <v>474</v>
      </c>
      <c r="D34" s="1314"/>
      <c r="E34" s="1314"/>
      <c r="F34" s="1315"/>
      <c r="G34" s="1316"/>
      <c r="H34" s="1316"/>
      <c r="I34" s="1316"/>
      <c r="J34" s="1316"/>
      <c r="K34" s="1316"/>
      <c r="L34" s="1316"/>
      <c r="M34" s="1316"/>
      <c r="N34" s="1316"/>
      <c r="O34" s="1316"/>
      <c r="P34" s="1316"/>
      <c r="Q34" s="1316"/>
      <c r="R34" s="1316"/>
      <c r="S34" s="1316"/>
      <c r="T34" s="1316"/>
      <c r="U34" s="1316"/>
      <c r="V34" s="1316"/>
      <c r="W34" s="1316"/>
      <c r="X34" s="1316"/>
      <c r="Y34" s="1316"/>
      <c r="Z34" s="1319"/>
    </row>
    <row r="35" spans="1:26" s="119" customFormat="1" ht="20.25" customHeight="1" x14ac:dyDescent="0.2">
      <c r="A35" s="118"/>
      <c r="B35" s="1320">
        <v>4</v>
      </c>
      <c r="C35" s="1326" t="s">
        <v>54</v>
      </c>
      <c r="D35" s="1327"/>
      <c r="E35" s="1328"/>
      <c r="F35" s="1323"/>
      <c r="G35" s="1324"/>
      <c r="H35" s="1324"/>
      <c r="I35" s="1324"/>
      <c r="J35" s="1325"/>
      <c r="K35" s="1326" t="s">
        <v>62</v>
      </c>
      <c r="L35" s="1328"/>
      <c r="M35" s="1323"/>
      <c r="N35" s="1324"/>
      <c r="O35" s="1324"/>
      <c r="P35" s="1324"/>
      <c r="Q35" s="1324"/>
      <c r="R35" s="1324"/>
      <c r="S35" s="1324"/>
      <c r="T35" s="1325"/>
      <c r="U35" s="1326" t="s">
        <v>475</v>
      </c>
      <c r="V35" s="1328"/>
      <c r="W35" s="1323"/>
      <c r="X35" s="1324"/>
      <c r="Y35" s="1324"/>
      <c r="Z35" s="1325"/>
    </row>
    <row r="36" spans="1:26" s="119" customFormat="1" ht="20.25" customHeight="1" x14ac:dyDescent="0.2">
      <c r="A36" s="118"/>
      <c r="B36" s="1321"/>
      <c r="C36" s="1326" t="s">
        <v>35</v>
      </c>
      <c r="D36" s="1327"/>
      <c r="E36" s="1328"/>
      <c r="F36" s="1323"/>
      <c r="G36" s="1324"/>
      <c r="H36" s="1324"/>
      <c r="I36" s="1324"/>
      <c r="J36" s="1324"/>
      <c r="K36" s="1324"/>
      <c r="L36" s="1324"/>
      <c r="M36" s="1324"/>
      <c r="N36" s="1324"/>
      <c r="O36" s="1324"/>
      <c r="P36" s="1324"/>
      <c r="Q36" s="1324"/>
      <c r="R36" s="1324"/>
      <c r="S36" s="1324"/>
      <c r="T36" s="1324"/>
      <c r="U36" s="1324"/>
      <c r="V36" s="1324"/>
      <c r="W36" s="1324"/>
      <c r="X36" s="1324"/>
      <c r="Y36" s="1324"/>
      <c r="Z36" s="1325"/>
    </row>
    <row r="37" spans="1:26" s="119" customFormat="1" ht="20.25" customHeight="1" x14ac:dyDescent="0.2">
      <c r="A37" s="118"/>
      <c r="B37" s="1321"/>
      <c r="C37" s="1326" t="s">
        <v>476</v>
      </c>
      <c r="D37" s="1327"/>
      <c r="E37" s="1327"/>
      <c r="F37" s="1323"/>
      <c r="G37" s="1324"/>
      <c r="H37" s="1324"/>
      <c r="I37" s="1324"/>
      <c r="J37" s="1324"/>
      <c r="K37" s="1324"/>
      <c r="L37" s="1324"/>
      <c r="M37" s="1324"/>
      <c r="N37" s="1324"/>
      <c r="O37" s="1324"/>
      <c r="P37" s="1324"/>
      <c r="Q37" s="1324"/>
      <c r="R37" s="1324"/>
      <c r="S37" s="1324"/>
      <c r="T37" s="1324"/>
      <c r="U37" s="1324"/>
      <c r="V37" s="1324"/>
      <c r="W37" s="1324"/>
      <c r="X37" s="1324"/>
      <c r="Y37" s="1324"/>
      <c r="Z37" s="1325"/>
    </row>
    <row r="38" spans="1:26" s="119" customFormat="1" ht="20.25" customHeight="1" x14ac:dyDescent="0.2">
      <c r="A38" s="118"/>
      <c r="B38" s="1321"/>
      <c r="C38" s="1326" t="s">
        <v>477</v>
      </c>
      <c r="D38" s="1327"/>
      <c r="E38" s="1328"/>
      <c r="F38" s="1329"/>
      <c r="G38" s="1330"/>
      <c r="H38" s="122" t="s">
        <v>2</v>
      </c>
      <c r="I38" s="1330"/>
      <c r="J38" s="1330"/>
      <c r="K38" s="122" t="s">
        <v>3</v>
      </c>
      <c r="L38" s="1330"/>
      <c r="M38" s="1330"/>
      <c r="N38" s="1331" t="s">
        <v>253</v>
      </c>
      <c r="O38" s="1332"/>
      <c r="P38" s="1333"/>
      <c r="Q38" s="1312"/>
      <c r="R38" s="126" t="s">
        <v>480</v>
      </c>
      <c r="S38" s="1312"/>
      <c r="T38" s="1312"/>
      <c r="U38" s="127" t="s">
        <v>71</v>
      </c>
      <c r="V38" s="1312"/>
      <c r="W38" s="1312"/>
      <c r="X38" s="126" t="s">
        <v>480</v>
      </c>
      <c r="Y38" s="1312"/>
      <c r="Z38" s="1313"/>
    </row>
    <row r="39" spans="1:26" s="119" customFormat="1" ht="20.25" customHeight="1" x14ac:dyDescent="0.2">
      <c r="A39" s="118"/>
      <c r="B39" s="1321"/>
      <c r="C39" s="1314" t="s">
        <v>481</v>
      </c>
      <c r="D39" s="1314"/>
      <c r="E39" s="1314"/>
      <c r="F39" s="1315"/>
      <c r="G39" s="1316"/>
      <c r="H39" s="1316"/>
      <c r="I39" s="1316"/>
      <c r="J39" s="1316"/>
      <c r="K39" s="1314" t="s">
        <v>482</v>
      </c>
      <c r="L39" s="1314"/>
      <c r="M39" s="1314"/>
      <c r="N39" s="1317"/>
      <c r="O39" s="1317"/>
      <c r="P39" s="1317"/>
      <c r="Q39" s="1317"/>
      <c r="R39" s="1317"/>
      <c r="S39" s="1317"/>
      <c r="T39" s="1317"/>
      <c r="U39" s="1317"/>
      <c r="V39" s="1317"/>
      <c r="W39" s="1317"/>
      <c r="X39" s="1317"/>
      <c r="Y39" s="1317"/>
      <c r="Z39" s="1318"/>
    </row>
    <row r="40" spans="1:26" s="119" customFormat="1" ht="20.25" customHeight="1" x14ac:dyDescent="0.2">
      <c r="A40" s="118"/>
      <c r="B40" s="1322"/>
      <c r="C40" s="1314" t="s">
        <v>474</v>
      </c>
      <c r="D40" s="1314"/>
      <c r="E40" s="1314"/>
      <c r="F40" s="1315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9"/>
    </row>
    <row r="41" spans="1:26" s="119" customFormat="1" ht="9" customHeight="1" x14ac:dyDescent="0.2">
      <c r="A41" s="118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1:26" s="119" customFormat="1" ht="37.5" customHeight="1" x14ac:dyDescent="0.2">
      <c r="A42" s="118"/>
      <c r="B42" s="1305" t="s">
        <v>486</v>
      </c>
      <c r="C42" s="1306"/>
      <c r="D42" s="1306"/>
      <c r="E42" s="1307"/>
      <c r="F42" s="1308"/>
      <c r="G42" s="1309"/>
      <c r="H42" s="1309"/>
      <c r="I42" s="1309"/>
      <c r="J42" s="1309"/>
      <c r="K42" s="1309"/>
      <c r="L42" s="1309"/>
      <c r="M42" s="1309"/>
      <c r="N42" s="1309"/>
      <c r="O42" s="1309"/>
      <c r="P42" s="1309"/>
      <c r="Q42" s="1309"/>
      <c r="R42" s="1309"/>
      <c r="S42" s="1309"/>
      <c r="T42" s="1309"/>
      <c r="U42" s="1309"/>
      <c r="V42" s="1309"/>
      <c r="W42" s="1309"/>
      <c r="X42" s="1309"/>
      <c r="Y42" s="1309"/>
      <c r="Z42" s="1310"/>
    </row>
    <row r="43" spans="1:26" ht="13.5" customHeight="1" x14ac:dyDescent="0.2">
      <c r="B43" s="1311" t="s">
        <v>487</v>
      </c>
      <c r="C43" s="1311"/>
      <c r="D43" s="1311"/>
      <c r="E43" s="1311"/>
      <c r="F43" s="1311"/>
      <c r="G43" s="1311"/>
      <c r="H43" s="1311"/>
      <c r="I43" s="1311"/>
      <c r="J43" s="1311"/>
      <c r="K43" s="1311"/>
      <c r="L43" s="1311"/>
      <c r="M43" s="1311"/>
      <c r="N43" s="1311"/>
      <c r="O43" s="1311"/>
      <c r="P43" s="1311"/>
      <c r="Q43" s="1311"/>
      <c r="R43" s="1311"/>
      <c r="S43" s="1311"/>
      <c r="T43" s="1311"/>
      <c r="U43" s="1311"/>
      <c r="V43" s="1311"/>
      <c r="W43" s="1311"/>
      <c r="X43" s="1311"/>
      <c r="Y43" s="1311"/>
      <c r="Z43" s="1311"/>
    </row>
    <row r="44" spans="1:26" ht="13.5" customHeight="1" x14ac:dyDescent="0.2">
      <c r="B44" s="1311" t="s">
        <v>488</v>
      </c>
      <c r="C44" s="1311"/>
      <c r="D44" s="1311"/>
      <c r="E44" s="1311"/>
      <c r="F44" s="1311"/>
      <c r="G44" s="1311"/>
      <c r="H44" s="1311"/>
      <c r="I44" s="1311"/>
      <c r="J44" s="1311"/>
      <c r="K44" s="1311"/>
      <c r="L44" s="1311"/>
      <c r="M44" s="1311"/>
      <c r="N44" s="1311"/>
      <c r="O44" s="1311"/>
      <c r="P44" s="1311"/>
      <c r="Q44" s="1311"/>
      <c r="R44" s="1311"/>
      <c r="S44" s="1311"/>
      <c r="T44" s="1311"/>
      <c r="U44" s="1311"/>
      <c r="V44" s="1311"/>
      <c r="W44" s="1311"/>
      <c r="X44" s="1311"/>
      <c r="Y44" s="1311"/>
      <c r="Z44" s="1311"/>
    </row>
    <row r="45" spans="1:26" ht="13.5" customHeight="1" x14ac:dyDescent="0.2">
      <c r="B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</row>
    <row r="46" spans="1:26" ht="13.5" customHeight="1" x14ac:dyDescent="0.2">
      <c r="C46" s="128"/>
      <c r="D46" s="128"/>
      <c r="E46" s="128"/>
      <c r="K46" s="113"/>
      <c r="M46" s="113"/>
      <c r="N46" s="113"/>
      <c r="O46" s="113"/>
      <c r="P46" s="113"/>
      <c r="Q46" s="113"/>
      <c r="R46" s="113"/>
    </row>
    <row r="47" spans="1:26" ht="13.5" customHeight="1" x14ac:dyDescent="0.2">
      <c r="C47" s="128"/>
      <c r="D47" s="128"/>
      <c r="E47" s="128"/>
      <c r="K47" s="113"/>
      <c r="M47" s="113"/>
      <c r="N47" s="113"/>
      <c r="O47" s="113"/>
      <c r="P47" s="113"/>
      <c r="Q47" s="113"/>
      <c r="R47" s="113"/>
    </row>
    <row r="48" spans="1:26" ht="13.5" customHeight="1" x14ac:dyDescent="0.2">
      <c r="C48" s="128"/>
      <c r="D48" s="128"/>
      <c r="E48" s="128"/>
      <c r="K48" s="113"/>
      <c r="M48" s="113"/>
      <c r="N48" s="113"/>
      <c r="O48" s="113"/>
      <c r="P48" s="113"/>
      <c r="Q48" s="113"/>
      <c r="R48" s="113"/>
    </row>
    <row r="49" spans="3:18" ht="13.5" customHeight="1" x14ac:dyDescent="0.2">
      <c r="C49" s="128"/>
      <c r="D49" s="128"/>
      <c r="E49" s="128"/>
      <c r="K49" s="113"/>
      <c r="M49" s="113"/>
      <c r="N49" s="113"/>
      <c r="O49" s="113"/>
      <c r="P49" s="113"/>
      <c r="Q49" s="113"/>
      <c r="R49" s="113"/>
    </row>
    <row r="50" spans="3:18" ht="13.5" customHeight="1" x14ac:dyDescent="0.2">
      <c r="C50" s="128"/>
      <c r="D50" s="128"/>
      <c r="E50" s="128"/>
      <c r="K50" s="113"/>
      <c r="M50" s="113"/>
      <c r="N50" s="113"/>
      <c r="O50" s="113"/>
      <c r="P50" s="113"/>
      <c r="Q50" s="113"/>
      <c r="R50" s="113"/>
    </row>
    <row r="51" spans="3:18" ht="13.5" customHeight="1" x14ac:dyDescent="0.2">
      <c r="C51" s="128"/>
      <c r="D51" s="128"/>
      <c r="E51" s="128"/>
      <c r="K51" s="113"/>
      <c r="M51" s="113"/>
      <c r="N51" s="113"/>
      <c r="O51" s="113"/>
      <c r="P51" s="113"/>
      <c r="Q51" s="113"/>
      <c r="R51" s="113"/>
    </row>
    <row r="52" spans="3:18" ht="13.5" customHeight="1" x14ac:dyDescent="0.2">
      <c r="C52" s="128"/>
      <c r="D52" s="128"/>
      <c r="E52" s="128"/>
      <c r="K52" s="113"/>
      <c r="M52" s="113"/>
      <c r="N52" s="113"/>
      <c r="O52" s="113"/>
      <c r="P52" s="113"/>
      <c r="Q52" s="113"/>
      <c r="R52" s="113"/>
    </row>
  </sheetData>
  <mergeCells count="145">
    <mergeCell ref="M5:O5"/>
    <mergeCell ref="P5:X5"/>
    <mergeCell ref="Y5:Z5"/>
    <mergeCell ref="M6:O6"/>
    <mergeCell ref="P6:X6"/>
    <mergeCell ref="Y6:Z6"/>
    <mergeCell ref="B1:F1"/>
    <mergeCell ref="G2:P2"/>
    <mergeCell ref="R2:U2"/>
    <mergeCell ref="M4:Q4"/>
    <mergeCell ref="R4:W4"/>
    <mergeCell ref="X4:Z4"/>
    <mergeCell ref="B10:E10"/>
    <mergeCell ref="F10:Z10"/>
    <mergeCell ref="B11:E12"/>
    <mergeCell ref="G11:H11"/>
    <mergeCell ref="I11:K11"/>
    <mergeCell ref="M11:O11"/>
    <mergeCell ref="Q11:S11"/>
    <mergeCell ref="U11:W11"/>
    <mergeCell ref="X11:Z11"/>
    <mergeCell ref="G12:H12"/>
    <mergeCell ref="B14:E15"/>
    <mergeCell ref="F14:Z14"/>
    <mergeCell ref="F15:G15"/>
    <mergeCell ref="H15:L15"/>
    <mergeCell ref="M15:N15"/>
    <mergeCell ref="O15:S15"/>
    <mergeCell ref="T15:U15"/>
    <mergeCell ref="V15:Z15"/>
    <mergeCell ref="I12:K12"/>
    <mergeCell ref="M12:O12"/>
    <mergeCell ref="Q12:S12"/>
    <mergeCell ref="U12:W12"/>
    <mergeCell ref="X12:Z12"/>
    <mergeCell ref="B13:E13"/>
    <mergeCell ref="F13:Z13"/>
    <mergeCell ref="B17:B22"/>
    <mergeCell ref="C17:E17"/>
    <mergeCell ref="F17:J17"/>
    <mergeCell ref="K17:L17"/>
    <mergeCell ref="M17:T17"/>
    <mergeCell ref="U17:V17"/>
    <mergeCell ref="P20:Q20"/>
    <mergeCell ref="S20:T20"/>
    <mergeCell ref="V20:W20"/>
    <mergeCell ref="Y20:Z20"/>
    <mergeCell ref="C21:E21"/>
    <mergeCell ref="F21:J21"/>
    <mergeCell ref="K21:M21"/>
    <mergeCell ref="N21:Z21"/>
    <mergeCell ref="C22:E22"/>
    <mergeCell ref="F22:Z22"/>
    <mergeCell ref="W17:Z17"/>
    <mergeCell ref="C18:E18"/>
    <mergeCell ref="F18:Z18"/>
    <mergeCell ref="C19:E19"/>
    <mergeCell ref="F19:Z19"/>
    <mergeCell ref="C20:E20"/>
    <mergeCell ref="F20:G20"/>
    <mergeCell ref="I20:J20"/>
    <mergeCell ref="L20:M20"/>
    <mergeCell ref="N20:O20"/>
    <mergeCell ref="B23:B28"/>
    <mergeCell ref="C23:E23"/>
    <mergeCell ref="F23:J23"/>
    <mergeCell ref="K23:L23"/>
    <mergeCell ref="M23:T23"/>
    <mergeCell ref="U23:V23"/>
    <mergeCell ref="P26:Q26"/>
    <mergeCell ref="S26:T26"/>
    <mergeCell ref="V26:W26"/>
    <mergeCell ref="Y26:Z26"/>
    <mergeCell ref="C27:E27"/>
    <mergeCell ref="F27:J27"/>
    <mergeCell ref="K27:M27"/>
    <mergeCell ref="N27:Z27"/>
    <mergeCell ref="C28:E28"/>
    <mergeCell ref="F28:Z28"/>
    <mergeCell ref="W23:Z23"/>
    <mergeCell ref="C24:E24"/>
    <mergeCell ref="F24:Z24"/>
    <mergeCell ref="C25:E25"/>
    <mergeCell ref="F25:Z25"/>
    <mergeCell ref="C26:E26"/>
    <mergeCell ref="F26:G26"/>
    <mergeCell ref="I26:J26"/>
    <mergeCell ref="L26:M26"/>
    <mergeCell ref="N26:O26"/>
    <mergeCell ref="B29:B34"/>
    <mergeCell ref="C29:E29"/>
    <mergeCell ref="F29:J29"/>
    <mergeCell ref="K29:L29"/>
    <mergeCell ref="M29:T29"/>
    <mergeCell ref="U29:V29"/>
    <mergeCell ref="P32:Q32"/>
    <mergeCell ref="S32:T32"/>
    <mergeCell ref="V32:W32"/>
    <mergeCell ref="W29:Z29"/>
    <mergeCell ref="C30:E30"/>
    <mergeCell ref="F30:Z30"/>
    <mergeCell ref="C31:E31"/>
    <mergeCell ref="F31:Z31"/>
    <mergeCell ref="C32:E32"/>
    <mergeCell ref="F32:G32"/>
    <mergeCell ref="I32:J32"/>
    <mergeCell ref="L32:M32"/>
    <mergeCell ref="N32:O32"/>
    <mergeCell ref="K35:L35"/>
    <mergeCell ref="M35:T35"/>
    <mergeCell ref="U35:V35"/>
    <mergeCell ref="P38:Q38"/>
    <mergeCell ref="S38:T38"/>
    <mergeCell ref="V38:W38"/>
    <mergeCell ref="Y32:Z32"/>
    <mergeCell ref="C33:E33"/>
    <mergeCell ref="F33:J33"/>
    <mergeCell ref="K33:M33"/>
    <mergeCell ref="N33:Z33"/>
    <mergeCell ref="C34:E34"/>
    <mergeCell ref="F34:Z34"/>
    <mergeCell ref="B42:E42"/>
    <mergeCell ref="F42:Z42"/>
    <mergeCell ref="B43:Z43"/>
    <mergeCell ref="B44:Z44"/>
    <mergeCell ref="Y38:Z38"/>
    <mergeCell ref="C39:E39"/>
    <mergeCell ref="F39:J39"/>
    <mergeCell ref="K39:M39"/>
    <mergeCell ref="N39:Z39"/>
    <mergeCell ref="C40:E40"/>
    <mergeCell ref="F40:Z40"/>
    <mergeCell ref="B35:B40"/>
    <mergeCell ref="W35:Z35"/>
    <mergeCell ref="C36:E36"/>
    <mergeCell ref="F36:Z36"/>
    <mergeCell ref="C37:E37"/>
    <mergeCell ref="F37:Z37"/>
    <mergeCell ref="C38:E38"/>
    <mergeCell ref="F38:G38"/>
    <mergeCell ref="I38:J38"/>
    <mergeCell ref="L38:M38"/>
    <mergeCell ref="N38:O38"/>
    <mergeCell ref="C35:E35"/>
    <mergeCell ref="F35:J35"/>
  </mergeCells>
  <phoneticPr fontId="3"/>
  <conditionalFormatting sqref="F42 F13:Z13 F10:Z10 M17">
    <cfRule type="containsBlanks" dxfId="526" priority="119">
      <formula>LEN(TRIM(F10))=0</formula>
    </cfRule>
  </conditionalFormatting>
  <conditionalFormatting sqref="F18:F19">
    <cfRule type="containsBlanks" dxfId="525" priority="117">
      <formula>LEN(TRIM(F18))=0</formula>
    </cfRule>
  </conditionalFormatting>
  <conditionalFormatting sqref="K17 W17">
    <cfRule type="containsBlanks" dxfId="524" priority="116">
      <formula>LEN(TRIM(K17))=0</formula>
    </cfRule>
  </conditionalFormatting>
  <conditionalFormatting sqref="S20">
    <cfRule type="containsBlanks" dxfId="523" priority="102">
      <formula>LEN(TRIM(S20))=0</formula>
    </cfRule>
  </conditionalFormatting>
  <conditionalFormatting sqref="R2:U2">
    <cfRule type="containsBlanks" dxfId="522" priority="111">
      <formula>LEN(TRIM(R2))=0</formula>
    </cfRule>
    <cfRule type="containsBlanks" dxfId="521" priority="118">
      <formula>LEN(TRIM(R2))=0</formula>
    </cfRule>
  </conditionalFormatting>
  <conditionalFormatting sqref="R4:W4 P5:X6">
    <cfRule type="containsBlanks" dxfId="520" priority="115">
      <formula>LEN(TRIM(P4))=0</formula>
    </cfRule>
  </conditionalFormatting>
  <conditionalFormatting sqref="P6:X6 F13:Z13 F10:Z10">
    <cfRule type="containsBlanks" dxfId="519" priority="114">
      <formula>LEN(TRIM(F6))=0</formula>
    </cfRule>
  </conditionalFormatting>
  <conditionalFormatting sqref="P5:X5 R4:W4 M17:T17 W17:Z17 F18:F19">
    <cfRule type="containsBlanks" dxfId="518" priority="113">
      <formula>LEN(TRIM(F4))=0</formula>
    </cfRule>
  </conditionalFormatting>
  <conditionalFormatting sqref="F42:Z42">
    <cfRule type="containsBlanks" dxfId="517" priority="112">
      <formula>LEN(TRIM(F42))=0</formula>
    </cfRule>
  </conditionalFormatting>
  <conditionalFormatting sqref="P5:X5">
    <cfRule type="containsBlanks" dxfId="516" priority="109">
      <formula>LEN(TRIM(P5))=0</formula>
    </cfRule>
    <cfRule type="containsBlanks" dxfId="515" priority="110">
      <formula>LEN(TRIM(P5))=0</formula>
    </cfRule>
  </conditionalFormatting>
  <conditionalFormatting sqref="R4:W4 R2:U2 P6:X6 M17:T17 W17:Z17 F42:Z42 F13:Z13 F10:Z10 F18:F19">
    <cfRule type="containsBlanks" dxfId="514" priority="108">
      <formula>LEN(TRIM(F2))=0</formula>
    </cfRule>
  </conditionalFormatting>
  <conditionalFormatting sqref="C19">
    <cfRule type="containsBlanks" dxfId="513" priority="107">
      <formula>LEN(TRIM(C19))=0</formula>
    </cfRule>
  </conditionalFormatting>
  <conditionalFormatting sqref="F22">
    <cfRule type="containsBlanks" dxfId="512" priority="106">
      <formula>LEN(TRIM(F22))=0</formula>
    </cfRule>
  </conditionalFormatting>
  <conditionalFormatting sqref="F22">
    <cfRule type="containsBlanks" dxfId="511" priority="105">
      <formula>LEN(TRIM(F22))=0</formula>
    </cfRule>
  </conditionalFormatting>
  <conditionalFormatting sqref="F22">
    <cfRule type="containsBlanks" dxfId="510" priority="104">
      <formula>LEN(TRIM(F22))=0</formula>
    </cfRule>
  </conditionalFormatting>
  <conditionalFormatting sqref="P20 F20 S20 H20:I20 K20">
    <cfRule type="containsBlanks" dxfId="509" priority="103">
      <formula>LEN(TRIM(F20))=0</formula>
    </cfRule>
  </conditionalFormatting>
  <conditionalFormatting sqref="P20 F20 S20 H20:I20 K20">
    <cfRule type="containsBlanks" dxfId="508" priority="101">
      <formula>LEN(TRIM(F20))=0</formula>
    </cfRule>
  </conditionalFormatting>
  <conditionalFormatting sqref="P20 F20 S20 H20:I20 K20">
    <cfRule type="containsBlanks" dxfId="507" priority="100">
      <formula>LEN(TRIM(F20))=0</formula>
    </cfRule>
  </conditionalFormatting>
  <conditionalFormatting sqref="V20 Y20">
    <cfRule type="containsBlanks" dxfId="506" priority="99">
      <formula>LEN(TRIM(V20))=0</formula>
    </cfRule>
  </conditionalFormatting>
  <conditionalFormatting sqref="Y20">
    <cfRule type="containsBlanks" dxfId="505" priority="98">
      <formula>LEN(TRIM(Y20))=0</formula>
    </cfRule>
  </conditionalFormatting>
  <conditionalFormatting sqref="V20 Y20">
    <cfRule type="containsBlanks" dxfId="504" priority="97">
      <formula>LEN(TRIM(V20))=0</formula>
    </cfRule>
  </conditionalFormatting>
  <conditionalFormatting sqref="V20 Y20">
    <cfRule type="containsBlanks" dxfId="503" priority="96">
      <formula>LEN(TRIM(V20))=0</formula>
    </cfRule>
  </conditionalFormatting>
  <conditionalFormatting sqref="L20">
    <cfRule type="containsBlanks" dxfId="502" priority="95">
      <formula>LEN(TRIM(L20))=0</formula>
    </cfRule>
  </conditionalFormatting>
  <conditionalFormatting sqref="L20">
    <cfRule type="containsBlanks" dxfId="501" priority="94">
      <formula>LEN(TRIM(L20))=0</formula>
    </cfRule>
  </conditionalFormatting>
  <conditionalFormatting sqref="L20">
    <cfRule type="containsBlanks" dxfId="500" priority="93">
      <formula>LEN(TRIM(L20))=0</formula>
    </cfRule>
  </conditionalFormatting>
  <conditionalFormatting sqref="N21">
    <cfRule type="containsBlanks" dxfId="499" priority="91">
      <formula>LEN(TRIM(N21))=0</formula>
    </cfRule>
  </conditionalFormatting>
  <conditionalFormatting sqref="K21 F21">
    <cfRule type="containsBlanks" dxfId="498" priority="92">
      <formula>LEN(TRIM(F21))=0</formula>
    </cfRule>
  </conditionalFormatting>
  <conditionalFormatting sqref="F21 N21">
    <cfRule type="containsBlanks" dxfId="497" priority="90">
      <formula>LEN(TRIM(F21))=0</formula>
    </cfRule>
  </conditionalFormatting>
  <conditionalFormatting sqref="N21 F21">
    <cfRule type="containsBlanks" dxfId="496" priority="89">
      <formula>LEN(TRIM(F21))=0</formula>
    </cfRule>
  </conditionalFormatting>
  <conditionalFormatting sqref="C25">
    <cfRule type="containsBlanks" dxfId="495" priority="88">
      <formula>LEN(TRIM(C25))=0</formula>
    </cfRule>
  </conditionalFormatting>
  <conditionalFormatting sqref="C31">
    <cfRule type="containsBlanks" dxfId="494" priority="87">
      <formula>LEN(TRIM(C31))=0</formula>
    </cfRule>
  </conditionalFormatting>
  <conditionalFormatting sqref="C37">
    <cfRule type="containsBlanks" dxfId="493" priority="86">
      <formula>LEN(TRIM(C37))=0</formula>
    </cfRule>
  </conditionalFormatting>
  <conditionalFormatting sqref="F41">
    <cfRule type="containsBlanks" dxfId="492" priority="85">
      <formula>LEN(TRIM(F41))=0</formula>
    </cfRule>
  </conditionalFormatting>
  <conditionalFormatting sqref="F41">
    <cfRule type="containsBlanks" dxfId="491" priority="84">
      <formula>LEN(TRIM(F41))=0</formula>
    </cfRule>
  </conditionalFormatting>
  <conditionalFormatting sqref="F41">
    <cfRule type="containsBlanks" dxfId="490" priority="83">
      <formula>LEN(TRIM(F41))=0</formula>
    </cfRule>
  </conditionalFormatting>
  <conditionalFormatting sqref="I11:K12 M11:O12 Q11:S12 U11:W12">
    <cfRule type="containsBlanks" dxfId="489" priority="82">
      <formula>LEN(TRIM(I11))=0</formula>
    </cfRule>
  </conditionalFormatting>
  <conditionalFormatting sqref="F17">
    <cfRule type="containsBlanks" dxfId="488" priority="81">
      <formula>LEN(TRIM(F17))=0</formula>
    </cfRule>
  </conditionalFormatting>
  <conditionalFormatting sqref="F17:J17">
    <cfRule type="containsBlanks" dxfId="487" priority="80">
      <formula>LEN(TRIM(F17))=0</formula>
    </cfRule>
  </conditionalFormatting>
  <conditionalFormatting sqref="F17:J17">
    <cfRule type="containsBlanks" dxfId="486" priority="79">
      <formula>LEN(TRIM(F17))=0</formula>
    </cfRule>
  </conditionalFormatting>
  <conditionalFormatting sqref="M29">
    <cfRule type="containsBlanks" dxfId="485" priority="78">
      <formula>LEN(TRIM(M29))=0</formula>
    </cfRule>
  </conditionalFormatting>
  <conditionalFormatting sqref="F30:F31">
    <cfRule type="containsBlanks" dxfId="484" priority="77">
      <formula>LEN(TRIM(F30))=0</formula>
    </cfRule>
  </conditionalFormatting>
  <conditionalFormatting sqref="K29 W29">
    <cfRule type="containsBlanks" dxfId="483" priority="76">
      <formula>LEN(TRIM(K29))=0</formula>
    </cfRule>
  </conditionalFormatting>
  <conditionalFormatting sqref="S32">
    <cfRule type="containsBlanks" dxfId="482" priority="69">
      <formula>LEN(TRIM(S32))=0</formula>
    </cfRule>
  </conditionalFormatting>
  <conditionalFormatting sqref="M29:T29 W29:Z29 F30:F31">
    <cfRule type="containsBlanks" dxfId="481" priority="75">
      <formula>LEN(TRIM(F29))=0</formula>
    </cfRule>
  </conditionalFormatting>
  <conditionalFormatting sqref="M29:T29 W29:Z29 F30:F31">
    <cfRule type="containsBlanks" dxfId="480" priority="74">
      <formula>LEN(TRIM(F29))=0</formula>
    </cfRule>
  </conditionalFormatting>
  <conditionalFormatting sqref="F34">
    <cfRule type="containsBlanks" dxfId="479" priority="73">
      <formula>LEN(TRIM(F34))=0</formula>
    </cfRule>
  </conditionalFormatting>
  <conditionalFormatting sqref="F34">
    <cfRule type="containsBlanks" dxfId="478" priority="72">
      <formula>LEN(TRIM(F34))=0</formula>
    </cfRule>
  </conditionalFormatting>
  <conditionalFormatting sqref="F34">
    <cfRule type="containsBlanks" dxfId="477" priority="71">
      <formula>LEN(TRIM(F34))=0</formula>
    </cfRule>
  </conditionalFormatting>
  <conditionalFormatting sqref="P32 F32 S32 H32:I32 K32">
    <cfRule type="containsBlanks" dxfId="476" priority="70">
      <formula>LEN(TRIM(F32))=0</formula>
    </cfRule>
  </conditionalFormatting>
  <conditionalFormatting sqref="P32 F32 S32 H32:I32 K32">
    <cfRule type="containsBlanks" dxfId="475" priority="68">
      <formula>LEN(TRIM(F32))=0</formula>
    </cfRule>
  </conditionalFormatting>
  <conditionalFormatting sqref="P32 F32 S32 H32:I32 K32">
    <cfRule type="containsBlanks" dxfId="474" priority="67">
      <formula>LEN(TRIM(F32))=0</formula>
    </cfRule>
  </conditionalFormatting>
  <conditionalFormatting sqref="V32 Y32">
    <cfRule type="containsBlanks" dxfId="473" priority="66">
      <formula>LEN(TRIM(V32))=0</formula>
    </cfRule>
  </conditionalFormatting>
  <conditionalFormatting sqref="Y32">
    <cfRule type="containsBlanks" dxfId="472" priority="65">
      <formula>LEN(TRIM(Y32))=0</formula>
    </cfRule>
  </conditionalFormatting>
  <conditionalFormatting sqref="V32 Y32">
    <cfRule type="containsBlanks" dxfId="471" priority="64">
      <formula>LEN(TRIM(V32))=0</formula>
    </cfRule>
  </conditionalFormatting>
  <conditionalFormatting sqref="V32 Y32">
    <cfRule type="containsBlanks" dxfId="470" priority="63">
      <formula>LEN(TRIM(V32))=0</formula>
    </cfRule>
  </conditionalFormatting>
  <conditionalFormatting sqref="L32">
    <cfRule type="containsBlanks" dxfId="469" priority="62">
      <formula>LEN(TRIM(L32))=0</formula>
    </cfRule>
  </conditionalFormatting>
  <conditionalFormatting sqref="L32">
    <cfRule type="containsBlanks" dxfId="468" priority="61">
      <formula>LEN(TRIM(L32))=0</formula>
    </cfRule>
  </conditionalFormatting>
  <conditionalFormatting sqref="L32">
    <cfRule type="containsBlanks" dxfId="467" priority="60">
      <formula>LEN(TRIM(L32))=0</formula>
    </cfRule>
  </conditionalFormatting>
  <conditionalFormatting sqref="N33">
    <cfRule type="containsBlanks" dxfId="466" priority="58">
      <formula>LEN(TRIM(N33))=0</formula>
    </cfRule>
  </conditionalFormatting>
  <conditionalFormatting sqref="K33 F33">
    <cfRule type="containsBlanks" dxfId="465" priority="59">
      <formula>LEN(TRIM(F33))=0</formula>
    </cfRule>
  </conditionalFormatting>
  <conditionalFormatting sqref="F33 N33">
    <cfRule type="containsBlanks" dxfId="464" priority="57">
      <formula>LEN(TRIM(F33))=0</formula>
    </cfRule>
  </conditionalFormatting>
  <conditionalFormatting sqref="N33 F33">
    <cfRule type="containsBlanks" dxfId="463" priority="56">
      <formula>LEN(TRIM(F33))=0</formula>
    </cfRule>
  </conditionalFormatting>
  <conditionalFormatting sqref="F29">
    <cfRule type="containsBlanks" dxfId="462" priority="55">
      <formula>LEN(TRIM(F29))=0</formula>
    </cfRule>
  </conditionalFormatting>
  <conditionalFormatting sqref="F29:J29">
    <cfRule type="containsBlanks" dxfId="461" priority="54">
      <formula>LEN(TRIM(F29))=0</formula>
    </cfRule>
  </conditionalFormatting>
  <conditionalFormatting sqref="F29:J29">
    <cfRule type="containsBlanks" dxfId="460" priority="53">
      <formula>LEN(TRIM(F29))=0</formula>
    </cfRule>
  </conditionalFormatting>
  <conditionalFormatting sqref="M35">
    <cfRule type="containsBlanks" dxfId="459" priority="52">
      <formula>LEN(TRIM(M35))=0</formula>
    </cfRule>
  </conditionalFormatting>
  <conditionalFormatting sqref="F36:F37">
    <cfRule type="containsBlanks" dxfId="458" priority="51">
      <formula>LEN(TRIM(F36))=0</formula>
    </cfRule>
  </conditionalFormatting>
  <conditionalFormatting sqref="K35 W35">
    <cfRule type="containsBlanks" dxfId="457" priority="50">
      <formula>LEN(TRIM(K35))=0</formula>
    </cfRule>
  </conditionalFormatting>
  <conditionalFormatting sqref="S38">
    <cfRule type="containsBlanks" dxfId="456" priority="43">
      <formula>LEN(TRIM(S38))=0</formula>
    </cfRule>
  </conditionalFormatting>
  <conditionalFormatting sqref="M35:T35 W35:Z35 F36:F37">
    <cfRule type="containsBlanks" dxfId="455" priority="49">
      <formula>LEN(TRIM(F35))=0</formula>
    </cfRule>
  </conditionalFormatting>
  <conditionalFormatting sqref="M35:T35 W35:Z35 F36:F37">
    <cfRule type="containsBlanks" dxfId="454" priority="48">
      <formula>LEN(TRIM(F35))=0</formula>
    </cfRule>
  </conditionalFormatting>
  <conditionalFormatting sqref="F40">
    <cfRule type="containsBlanks" dxfId="453" priority="47">
      <formula>LEN(TRIM(F40))=0</formula>
    </cfRule>
  </conditionalFormatting>
  <conditionalFormatting sqref="F40">
    <cfRule type="containsBlanks" dxfId="452" priority="46">
      <formula>LEN(TRIM(F40))=0</formula>
    </cfRule>
  </conditionalFormatting>
  <conditionalFormatting sqref="F40">
    <cfRule type="containsBlanks" dxfId="451" priority="45">
      <formula>LEN(TRIM(F40))=0</formula>
    </cfRule>
  </conditionalFormatting>
  <conditionalFormatting sqref="P38 F38 S38 H38:I38 K38">
    <cfRule type="containsBlanks" dxfId="450" priority="44">
      <formula>LEN(TRIM(F38))=0</formula>
    </cfRule>
  </conditionalFormatting>
  <conditionalFormatting sqref="P38 F38 S38 H38:I38 K38">
    <cfRule type="containsBlanks" dxfId="449" priority="42">
      <formula>LEN(TRIM(F38))=0</formula>
    </cfRule>
  </conditionalFormatting>
  <conditionalFormatting sqref="P38 F38 S38 H38:I38 K38">
    <cfRule type="containsBlanks" dxfId="448" priority="41">
      <formula>LEN(TRIM(F38))=0</formula>
    </cfRule>
  </conditionalFormatting>
  <conditionalFormatting sqref="V38 Y38">
    <cfRule type="containsBlanks" dxfId="447" priority="40">
      <formula>LEN(TRIM(V38))=0</formula>
    </cfRule>
  </conditionalFormatting>
  <conditionalFormatting sqref="Y38">
    <cfRule type="containsBlanks" dxfId="446" priority="39">
      <formula>LEN(TRIM(Y38))=0</formula>
    </cfRule>
  </conditionalFormatting>
  <conditionalFormatting sqref="V38 Y38">
    <cfRule type="containsBlanks" dxfId="445" priority="38">
      <formula>LEN(TRIM(V38))=0</formula>
    </cfRule>
  </conditionalFormatting>
  <conditionalFormatting sqref="V38 Y38">
    <cfRule type="containsBlanks" dxfId="444" priority="37">
      <formula>LEN(TRIM(V38))=0</formula>
    </cfRule>
  </conditionalFormatting>
  <conditionalFormatting sqref="L38">
    <cfRule type="containsBlanks" dxfId="443" priority="36">
      <formula>LEN(TRIM(L38))=0</formula>
    </cfRule>
  </conditionalFormatting>
  <conditionalFormatting sqref="L38">
    <cfRule type="containsBlanks" dxfId="442" priority="35">
      <formula>LEN(TRIM(L38))=0</formula>
    </cfRule>
  </conditionalFormatting>
  <conditionalFormatting sqref="L38">
    <cfRule type="containsBlanks" dxfId="441" priority="34">
      <formula>LEN(TRIM(L38))=0</formula>
    </cfRule>
  </conditionalFormatting>
  <conditionalFormatting sqref="N39">
    <cfRule type="containsBlanks" dxfId="440" priority="32">
      <formula>LEN(TRIM(N39))=0</formula>
    </cfRule>
  </conditionalFormatting>
  <conditionalFormatting sqref="K39 F39">
    <cfRule type="containsBlanks" dxfId="439" priority="33">
      <formula>LEN(TRIM(F39))=0</formula>
    </cfRule>
  </conditionalFormatting>
  <conditionalFormatting sqref="F39 N39">
    <cfRule type="containsBlanks" dxfId="438" priority="31">
      <formula>LEN(TRIM(F39))=0</formula>
    </cfRule>
  </conditionalFormatting>
  <conditionalFormatting sqref="N39 F39">
    <cfRule type="containsBlanks" dxfId="437" priority="30">
      <formula>LEN(TRIM(F39))=0</formula>
    </cfRule>
  </conditionalFormatting>
  <conditionalFormatting sqref="F35">
    <cfRule type="containsBlanks" dxfId="436" priority="29">
      <formula>LEN(TRIM(F35))=0</formula>
    </cfRule>
  </conditionalFormatting>
  <conditionalFormatting sqref="F35:J35">
    <cfRule type="containsBlanks" dxfId="435" priority="28">
      <formula>LEN(TRIM(F35))=0</formula>
    </cfRule>
  </conditionalFormatting>
  <conditionalFormatting sqref="F35:J35">
    <cfRule type="containsBlanks" dxfId="434" priority="27">
      <formula>LEN(TRIM(F35))=0</formula>
    </cfRule>
  </conditionalFormatting>
  <conditionalFormatting sqref="M23">
    <cfRule type="containsBlanks" dxfId="433" priority="26">
      <formula>LEN(TRIM(M23))=0</formula>
    </cfRule>
  </conditionalFormatting>
  <conditionalFormatting sqref="F24:F25">
    <cfRule type="containsBlanks" dxfId="432" priority="25">
      <formula>LEN(TRIM(F24))=0</formula>
    </cfRule>
  </conditionalFormatting>
  <conditionalFormatting sqref="K23 W23">
    <cfRule type="containsBlanks" dxfId="431" priority="24">
      <formula>LEN(TRIM(K23))=0</formula>
    </cfRule>
  </conditionalFormatting>
  <conditionalFormatting sqref="S26">
    <cfRule type="containsBlanks" dxfId="430" priority="17">
      <formula>LEN(TRIM(S26))=0</formula>
    </cfRule>
  </conditionalFormatting>
  <conditionalFormatting sqref="M23:T23 W23:Z23 F24:F25">
    <cfRule type="containsBlanks" dxfId="429" priority="23">
      <formula>LEN(TRIM(F23))=0</formula>
    </cfRule>
  </conditionalFormatting>
  <conditionalFormatting sqref="M23:T23 W23:Z23 F24:F25">
    <cfRule type="containsBlanks" dxfId="428" priority="22">
      <formula>LEN(TRIM(F23))=0</formula>
    </cfRule>
  </conditionalFormatting>
  <conditionalFormatting sqref="F28">
    <cfRule type="containsBlanks" dxfId="427" priority="21">
      <formula>LEN(TRIM(F28))=0</formula>
    </cfRule>
  </conditionalFormatting>
  <conditionalFormatting sqref="F28">
    <cfRule type="containsBlanks" dxfId="426" priority="20">
      <formula>LEN(TRIM(F28))=0</formula>
    </cfRule>
  </conditionalFormatting>
  <conditionalFormatting sqref="F28">
    <cfRule type="containsBlanks" dxfId="425" priority="19">
      <formula>LEN(TRIM(F28))=0</formula>
    </cfRule>
  </conditionalFormatting>
  <conditionalFormatting sqref="P26 F26 S26 H26:I26 K26">
    <cfRule type="containsBlanks" dxfId="424" priority="18">
      <formula>LEN(TRIM(F26))=0</formula>
    </cfRule>
  </conditionalFormatting>
  <conditionalFormatting sqref="P26 F26 S26 H26:I26 K26">
    <cfRule type="containsBlanks" dxfId="423" priority="16">
      <formula>LEN(TRIM(F26))=0</formula>
    </cfRule>
  </conditionalFormatting>
  <conditionalFormatting sqref="P26 F26 S26 H26:I26 K26">
    <cfRule type="containsBlanks" dxfId="422" priority="15">
      <formula>LEN(TRIM(F26))=0</formula>
    </cfRule>
  </conditionalFormatting>
  <conditionalFormatting sqref="V26 Y26">
    <cfRule type="containsBlanks" dxfId="421" priority="14">
      <formula>LEN(TRIM(V26))=0</formula>
    </cfRule>
  </conditionalFormatting>
  <conditionalFormatting sqref="Y26">
    <cfRule type="containsBlanks" dxfId="420" priority="13">
      <formula>LEN(TRIM(Y26))=0</formula>
    </cfRule>
  </conditionalFormatting>
  <conditionalFormatting sqref="V26 Y26">
    <cfRule type="containsBlanks" dxfId="419" priority="12">
      <formula>LEN(TRIM(V26))=0</formula>
    </cfRule>
  </conditionalFormatting>
  <conditionalFormatting sqref="V26 Y26">
    <cfRule type="containsBlanks" dxfId="418" priority="11">
      <formula>LEN(TRIM(V26))=0</formula>
    </cfRule>
  </conditionalFormatting>
  <conditionalFormatting sqref="L26">
    <cfRule type="containsBlanks" dxfId="417" priority="10">
      <formula>LEN(TRIM(L26))=0</formula>
    </cfRule>
  </conditionalFormatting>
  <conditionalFormatting sqref="L26">
    <cfRule type="containsBlanks" dxfId="416" priority="9">
      <formula>LEN(TRIM(L26))=0</formula>
    </cfRule>
  </conditionalFormatting>
  <conditionalFormatting sqref="L26">
    <cfRule type="containsBlanks" dxfId="415" priority="8">
      <formula>LEN(TRIM(L26))=0</formula>
    </cfRule>
  </conditionalFormatting>
  <conditionalFormatting sqref="N27">
    <cfRule type="containsBlanks" dxfId="414" priority="6">
      <formula>LEN(TRIM(N27))=0</formula>
    </cfRule>
  </conditionalFormatting>
  <conditionalFormatting sqref="K27 F27">
    <cfRule type="containsBlanks" dxfId="413" priority="7">
      <formula>LEN(TRIM(F27))=0</formula>
    </cfRule>
  </conditionalFormatting>
  <conditionalFormatting sqref="F27 N27">
    <cfRule type="containsBlanks" dxfId="412" priority="5">
      <formula>LEN(TRIM(F27))=0</formula>
    </cfRule>
  </conditionalFormatting>
  <conditionalFormatting sqref="N27 F27">
    <cfRule type="containsBlanks" dxfId="411" priority="4">
      <formula>LEN(TRIM(F27))=0</formula>
    </cfRule>
  </conditionalFormatting>
  <conditionalFormatting sqref="F23">
    <cfRule type="containsBlanks" dxfId="410" priority="3">
      <formula>LEN(TRIM(F23))=0</formula>
    </cfRule>
  </conditionalFormatting>
  <conditionalFormatting sqref="F23:J23">
    <cfRule type="containsBlanks" dxfId="409" priority="2">
      <formula>LEN(TRIM(F23))=0</formula>
    </cfRule>
  </conditionalFormatting>
  <conditionalFormatting sqref="F23:J23">
    <cfRule type="containsBlanks" dxfId="408" priority="1">
      <formula>LEN(TRIM(F23))=0</formula>
    </cfRule>
  </conditionalFormatting>
  <dataValidations count="2">
    <dataValidation type="list" allowBlank="1" showInputMessage="1" showErrorMessage="1" sqref="F21 F33 F39 F27" xr:uid="{00000000-0002-0000-1D00-000000000000}">
      <formula1>"謝礼費,交通費,その他"</formula1>
    </dataValidation>
    <dataValidation type="list" allowBlank="1" showInputMessage="1" showErrorMessage="1" sqref="R2:U2" xr:uid="{00000000-0002-0000-1D00-000001000000}">
      <formula1>"全国,近畿,滋賀県"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D00-000002000000}">
          <x14:formula1>
            <xm:f>'\\scaf.pref.shiga.local\school\八日市高等学校\A00_学校内共有\◆全国高文連\Ｒ６(2024 )高文連\理事様式2023\理事様式2023\[Ｒ５(2023) 様式１９ .xlsx]リスト'!#REF!</xm:f>
          </x14:formula1>
          <xm:sqref>R4:W4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Z52"/>
  <sheetViews>
    <sheetView topLeftCell="A16" workbookViewId="0">
      <selection activeCell="B1" sqref="B1:F1"/>
    </sheetView>
  </sheetViews>
  <sheetFormatPr defaultColWidth="9" defaultRowHeight="9.6" x14ac:dyDescent="0.2"/>
  <cols>
    <col min="1" max="2" width="2.44140625" style="118" customWidth="1"/>
    <col min="3" max="5" width="2.44140625" style="119" customWidth="1"/>
    <col min="6" max="9" width="2.44140625" style="118" customWidth="1"/>
    <col min="10" max="10" width="2.44140625" style="111" customWidth="1"/>
    <col min="11" max="12" width="2.44140625" style="118" customWidth="1"/>
    <col min="13" max="13" width="2.44140625" style="111" customWidth="1"/>
    <col min="14" max="18" width="2.44140625" style="118" customWidth="1"/>
    <col min="19" max="53" width="2.44140625" style="119" customWidth="1"/>
    <col min="54" max="63" width="2.33203125" style="119" customWidth="1"/>
    <col min="64" max="16384" width="9" style="119"/>
  </cols>
  <sheetData>
    <row r="1" spans="2:26" ht="13.2" x14ac:dyDescent="0.2">
      <c r="B1" s="1351" t="s">
        <v>765</v>
      </c>
      <c r="C1" s="1351"/>
      <c r="D1" s="1351"/>
      <c r="E1" s="1351"/>
      <c r="F1" s="1351"/>
      <c r="H1" s="112" t="s">
        <v>489</v>
      </c>
    </row>
    <row r="2" spans="2:26" ht="5.25" customHeight="1" x14ac:dyDescent="0.2">
      <c r="B2" s="111"/>
      <c r="C2" s="120"/>
      <c r="D2" s="120"/>
      <c r="E2" s="120"/>
      <c r="K2" s="119"/>
      <c r="M2" s="119"/>
      <c r="N2" s="119"/>
      <c r="O2" s="119"/>
      <c r="P2" s="119"/>
      <c r="Q2" s="119"/>
      <c r="R2" s="119"/>
    </row>
    <row r="3" spans="2:26" ht="13.5" customHeight="1" x14ac:dyDescent="0.2">
      <c r="B3" s="1320">
        <v>5</v>
      </c>
      <c r="C3" s="1326" t="s">
        <v>54</v>
      </c>
      <c r="D3" s="1327"/>
      <c r="E3" s="1328"/>
      <c r="F3" s="1359"/>
      <c r="G3" s="1360"/>
      <c r="H3" s="1360"/>
      <c r="I3" s="1360"/>
      <c r="J3" s="1361"/>
      <c r="K3" s="1326" t="s">
        <v>62</v>
      </c>
      <c r="L3" s="1328"/>
      <c r="M3" s="1359"/>
      <c r="N3" s="1360"/>
      <c r="O3" s="1360"/>
      <c r="P3" s="1360"/>
      <c r="Q3" s="1360"/>
      <c r="R3" s="1360"/>
      <c r="S3" s="1360"/>
      <c r="T3" s="1361"/>
      <c r="U3" s="1326" t="s">
        <v>475</v>
      </c>
      <c r="V3" s="1328"/>
      <c r="W3" s="1359"/>
      <c r="X3" s="1360"/>
      <c r="Y3" s="1360"/>
      <c r="Z3" s="1361"/>
    </row>
    <row r="4" spans="2:26" ht="13.5" customHeight="1" x14ac:dyDescent="0.2">
      <c r="B4" s="1321"/>
      <c r="C4" s="1326" t="s">
        <v>35</v>
      </c>
      <c r="D4" s="1327"/>
      <c r="E4" s="1328"/>
      <c r="F4" s="1359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1"/>
    </row>
    <row r="5" spans="2:26" ht="13.5" customHeight="1" x14ac:dyDescent="0.2">
      <c r="B5" s="1321"/>
      <c r="C5" s="1326" t="s">
        <v>476</v>
      </c>
      <c r="D5" s="1327"/>
      <c r="E5" s="1327"/>
      <c r="F5" s="1359"/>
      <c r="G5" s="1360"/>
      <c r="H5" s="1360"/>
      <c r="I5" s="1360"/>
      <c r="J5" s="1360"/>
      <c r="K5" s="1360"/>
      <c r="L5" s="1360"/>
      <c r="M5" s="1360"/>
      <c r="N5" s="1360"/>
      <c r="O5" s="1360"/>
      <c r="P5" s="1360"/>
      <c r="Q5" s="1360"/>
      <c r="R5" s="1360"/>
      <c r="S5" s="1360"/>
      <c r="T5" s="1360"/>
      <c r="U5" s="1360"/>
      <c r="V5" s="1360"/>
      <c r="W5" s="1360"/>
      <c r="X5" s="1360"/>
      <c r="Y5" s="1360"/>
      <c r="Z5" s="1361"/>
    </row>
    <row r="6" spans="2:26" ht="13.5" customHeight="1" x14ac:dyDescent="0.2">
      <c r="B6" s="1321"/>
      <c r="C6" s="1326" t="s">
        <v>477</v>
      </c>
      <c r="D6" s="1327"/>
      <c r="E6" s="1328"/>
      <c r="F6" s="1362"/>
      <c r="G6" s="1363"/>
      <c r="H6" s="122" t="s">
        <v>2</v>
      </c>
      <c r="I6" s="1363"/>
      <c r="J6" s="1363"/>
      <c r="K6" s="122" t="s">
        <v>3</v>
      </c>
      <c r="L6" s="1363"/>
      <c r="M6" s="1363"/>
      <c r="N6" s="1331" t="s">
        <v>253</v>
      </c>
      <c r="O6" s="1332"/>
      <c r="P6" s="1364"/>
      <c r="Q6" s="1354"/>
      <c r="R6" s="126" t="s">
        <v>480</v>
      </c>
      <c r="S6" s="1354"/>
      <c r="T6" s="1354"/>
      <c r="U6" s="127" t="s">
        <v>490</v>
      </c>
      <c r="V6" s="1354"/>
      <c r="W6" s="1354"/>
      <c r="X6" s="126" t="s">
        <v>484</v>
      </c>
      <c r="Y6" s="1354"/>
      <c r="Z6" s="1355"/>
    </row>
    <row r="7" spans="2:26" ht="13.5" customHeight="1" x14ac:dyDescent="0.2">
      <c r="B7" s="1321"/>
      <c r="C7" s="1314" t="s">
        <v>481</v>
      </c>
      <c r="D7" s="1314"/>
      <c r="E7" s="1314"/>
      <c r="F7" s="1326"/>
      <c r="G7" s="1327"/>
      <c r="H7" s="1327"/>
      <c r="I7" s="1327"/>
      <c r="J7" s="1328"/>
      <c r="K7" s="1326" t="s">
        <v>482</v>
      </c>
      <c r="L7" s="1327"/>
      <c r="M7" s="1328"/>
      <c r="N7" s="1356"/>
      <c r="O7" s="1357"/>
      <c r="P7" s="1357"/>
      <c r="Q7" s="1357"/>
      <c r="R7" s="1357"/>
      <c r="S7" s="1357"/>
      <c r="T7" s="1357"/>
      <c r="U7" s="1357"/>
      <c r="V7" s="1357"/>
      <c r="W7" s="1357"/>
      <c r="X7" s="1357"/>
      <c r="Y7" s="1357"/>
      <c r="Z7" s="1358"/>
    </row>
    <row r="8" spans="2:26" ht="13.5" customHeight="1" x14ac:dyDescent="0.2">
      <c r="B8" s="1322"/>
      <c r="C8" s="1314" t="s">
        <v>474</v>
      </c>
      <c r="D8" s="1314"/>
      <c r="E8" s="1314"/>
      <c r="F8" s="1326"/>
      <c r="G8" s="1327"/>
      <c r="H8" s="1327"/>
      <c r="I8" s="1327"/>
      <c r="J8" s="1327"/>
      <c r="K8" s="1327"/>
      <c r="L8" s="1327"/>
      <c r="M8" s="1327"/>
      <c r="N8" s="1327"/>
      <c r="O8" s="1327"/>
      <c r="P8" s="1327"/>
      <c r="Q8" s="1327"/>
      <c r="R8" s="1327"/>
      <c r="S8" s="1327"/>
      <c r="T8" s="1327"/>
      <c r="U8" s="1327"/>
      <c r="V8" s="1327"/>
      <c r="W8" s="1327"/>
      <c r="X8" s="1327"/>
      <c r="Y8" s="1327"/>
      <c r="Z8" s="1328"/>
    </row>
    <row r="9" spans="2:26" ht="13.5" customHeight="1" x14ac:dyDescent="0.2">
      <c r="B9" s="1320">
        <v>6</v>
      </c>
      <c r="C9" s="1326" t="s">
        <v>54</v>
      </c>
      <c r="D9" s="1327"/>
      <c r="E9" s="1328"/>
      <c r="F9" s="1359"/>
      <c r="G9" s="1360"/>
      <c r="H9" s="1360"/>
      <c r="I9" s="1360"/>
      <c r="J9" s="1361"/>
      <c r="K9" s="1326" t="s">
        <v>62</v>
      </c>
      <c r="L9" s="1328"/>
      <c r="M9" s="1359"/>
      <c r="N9" s="1360"/>
      <c r="O9" s="1360"/>
      <c r="P9" s="1360"/>
      <c r="Q9" s="1360"/>
      <c r="R9" s="1360"/>
      <c r="S9" s="1360"/>
      <c r="T9" s="1361"/>
      <c r="U9" s="1326" t="s">
        <v>475</v>
      </c>
      <c r="V9" s="1328"/>
      <c r="W9" s="1359"/>
      <c r="X9" s="1360"/>
      <c r="Y9" s="1360"/>
      <c r="Z9" s="1361"/>
    </row>
    <row r="10" spans="2:26" ht="13.5" customHeight="1" x14ac:dyDescent="0.2">
      <c r="B10" s="1321"/>
      <c r="C10" s="1326" t="s">
        <v>35</v>
      </c>
      <c r="D10" s="1327"/>
      <c r="E10" s="1328"/>
      <c r="F10" s="1359"/>
      <c r="G10" s="1360"/>
      <c r="H10" s="1360"/>
      <c r="I10" s="1360"/>
      <c r="J10" s="1360"/>
      <c r="K10" s="1360"/>
      <c r="L10" s="1360"/>
      <c r="M10" s="1360"/>
      <c r="N10" s="1360"/>
      <c r="O10" s="1360"/>
      <c r="P10" s="1360"/>
      <c r="Q10" s="1360"/>
      <c r="R10" s="1360"/>
      <c r="S10" s="1360"/>
      <c r="T10" s="1360"/>
      <c r="U10" s="1360"/>
      <c r="V10" s="1360"/>
      <c r="W10" s="1360"/>
      <c r="X10" s="1360"/>
      <c r="Y10" s="1360"/>
      <c r="Z10" s="1361"/>
    </row>
    <row r="11" spans="2:26" ht="13.5" customHeight="1" x14ac:dyDescent="0.2">
      <c r="B11" s="1321"/>
      <c r="C11" s="1326" t="s">
        <v>476</v>
      </c>
      <c r="D11" s="1327"/>
      <c r="E11" s="1327"/>
      <c r="F11" s="1359"/>
      <c r="G11" s="1360"/>
      <c r="H11" s="1360"/>
      <c r="I11" s="1360"/>
      <c r="J11" s="1360"/>
      <c r="K11" s="1360"/>
      <c r="L11" s="1360"/>
      <c r="M11" s="1360"/>
      <c r="N11" s="1360"/>
      <c r="O11" s="1360"/>
      <c r="P11" s="1360"/>
      <c r="Q11" s="1360"/>
      <c r="R11" s="1360"/>
      <c r="S11" s="1360"/>
      <c r="T11" s="1360"/>
      <c r="U11" s="1360"/>
      <c r="V11" s="1360"/>
      <c r="W11" s="1360"/>
      <c r="X11" s="1360"/>
      <c r="Y11" s="1360"/>
      <c r="Z11" s="1361"/>
    </row>
    <row r="12" spans="2:26" ht="13.5" customHeight="1" x14ac:dyDescent="0.2">
      <c r="B12" s="1321"/>
      <c r="C12" s="1326" t="s">
        <v>477</v>
      </c>
      <c r="D12" s="1327"/>
      <c r="E12" s="1328"/>
      <c r="F12" s="1362"/>
      <c r="G12" s="1363"/>
      <c r="H12" s="122" t="s">
        <v>2</v>
      </c>
      <c r="I12" s="1363"/>
      <c r="J12" s="1363"/>
      <c r="K12" s="122" t="s">
        <v>3</v>
      </c>
      <c r="L12" s="1363"/>
      <c r="M12" s="1363"/>
      <c r="N12" s="1331" t="s">
        <v>253</v>
      </c>
      <c r="O12" s="1332"/>
      <c r="P12" s="1364"/>
      <c r="Q12" s="1354"/>
      <c r="R12" s="126" t="s">
        <v>491</v>
      </c>
      <c r="S12" s="1354"/>
      <c r="T12" s="1354"/>
      <c r="U12" s="127" t="s">
        <v>492</v>
      </c>
      <c r="V12" s="1354"/>
      <c r="W12" s="1354"/>
      <c r="X12" s="126" t="s">
        <v>491</v>
      </c>
      <c r="Y12" s="1354"/>
      <c r="Z12" s="1355"/>
    </row>
    <row r="13" spans="2:26" ht="13.5" customHeight="1" x14ac:dyDescent="0.2">
      <c r="B13" s="1321"/>
      <c r="C13" s="1314" t="s">
        <v>481</v>
      </c>
      <c r="D13" s="1314"/>
      <c r="E13" s="1314"/>
      <c r="F13" s="1326"/>
      <c r="G13" s="1327"/>
      <c r="H13" s="1327"/>
      <c r="I13" s="1327"/>
      <c r="J13" s="1328"/>
      <c r="K13" s="1326" t="s">
        <v>482</v>
      </c>
      <c r="L13" s="1327"/>
      <c r="M13" s="1328"/>
      <c r="N13" s="1356"/>
      <c r="O13" s="1357"/>
      <c r="P13" s="1357"/>
      <c r="Q13" s="1357"/>
      <c r="R13" s="1357"/>
      <c r="S13" s="1357"/>
      <c r="T13" s="1357"/>
      <c r="U13" s="1357"/>
      <c r="V13" s="1357"/>
      <c r="W13" s="1357"/>
      <c r="X13" s="1357"/>
      <c r="Y13" s="1357"/>
      <c r="Z13" s="1358"/>
    </row>
    <row r="14" spans="2:26" ht="13.5" customHeight="1" x14ac:dyDescent="0.2">
      <c r="B14" s="1322"/>
      <c r="C14" s="1314" t="s">
        <v>474</v>
      </c>
      <c r="D14" s="1314"/>
      <c r="E14" s="1314"/>
      <c r="F14" s="1326"/>
      <c r="G14" s="1327"/>
      <c r="H14" s="1327"/>
      <c r="I14" s="1327"/>
      <c r="J14" s="1327"/>
      <c r="K14" s="1327"/>
      <c r="L14" s="1327"/>
      <c r="M14" s="1327"/>
      <c r="N14" s="1327"/>
      <c r="O14" s="1327"/>
      <c r="P14" s="1327"/>
      <c r="Q14" s="1327"/>
      <c r="R14" s="1327"/>
      <c r="S14" s="1327"/>
      <c r="T14" s="1327"/>
      <c r="U14" s="1327"/>
      <c r="V14" s="1327"/>
      <c r="W14" s="1327"/>
      <c r="X14" s="1327"/>
      <c r="Y14" s="1327"/>
      <c r="Z14" s="1328"/>
    </row>
    <row r="15" spans="2:26" ht="13.5" customHeight="1" x14ac:dyDescent="0.2">
      <c r="B15" s="1320">
        <v>7</v>
      </c>
      <c r="C15" s="1326" t="s">
        <v>54</v>
      </c>
      <c r="D15" s="1327"/>
      <c r="E15" s="1328"/>
      <c r="F15" s="1359"/>
      <c r="G15" s="1360"/>
      <c r="H15" s="1360"/>
      <c r="I15" s="1360"/>
      <c r="J15" s="1361"/>
      <c r="K15" s="1326" t="s">
        <v>62</v>
      </c>
      <c r="L15" s="1328"/>
      <c r="M15" s="1359"/>
      <c r="N15" s="1360"/>
      <c r="O15" s="1360"/>
      <c r="P15" s="1360"/>
      <c r="Q15" s="1360"/>
      <c r="R15" s="1360"/>
      <c r="S15" s="1360"/>
      <c r="T15" s="1361"/>
      <c r="U15" s="1326" t="s">
        <v>475</v>
      </c>
      <c r="V15" s="1328"/>
      <c r="W15" s="1359"/>
      <c r="X15" s="1360"/>
      <c r="Y15" s="1360"/>
      <c r="Z15" s="1361"/>
    </row>
    <row r="16" spans="2:26" ht="13.5" customHeight="1" x14ac:dyDescent="0.2">
      <c r="B16" s="1321"/>
      <c r="C16" s="1326" t="s">
        <v>35</v>
      </c>
      <c r="D16" s="1327"/>
      <c r="E16" s="1328"/>
      <c r="F16" s="1359"/>
      <c r="G16" s="1360"/>
      <c r="H16" s="1360"/>
      <c r="I16" s="1360"/>
      <c r="J16" s="1360"/>
      <c r="K16" s="1360"/>
      <c r="L16" s="1360"/>
      <c r="M16" s="1360"/>
      <c r="N16" s="1360"/>
      <c r="O16" s="1360"/>
      <c r="P16" s="1360"/>
      <c r="Q16" s="1360"/>
      <c r="R16" s="1360"/>
      <c r="S16" s="1360"/>
      <c r="T16" s="1360"/>
      <c r="U16" s="1360"/>
      <c r="V16" s="1360"/>
      <c r="W16" s="1360"/>
      <c r="X16" s="1360"/>
      <c r="Y16" s="1360"/>
      <c r="Z16" s="1361"/>
    </row>
    <row r="17" spans="2:26" ht="13.5" customHeight="1" x14ac:dyDescent="0.2">
      <c r="B17" s="1321"/>
      <c r="C17" s="1326" t="s">
        <v>476</v>
      </c>
      <c r="D17" s="1327"/>
      <c r="E17" s="1327"/>
      <c r="F17" s="1359"/>
      <c r="G17" s="1360"/>
      <c r="H17" s="1360"/>
      <c r="I17" s="1360"/>
      <c r="J17" s="1360"/>
      <c r="K17" s="1360"/>
      <c r="L17" s="1360"/>
      <c r="M17" s="1360"/>
      <c r="N17" s="1360"/>
      <c r="O17" s="1360"/>
      <c r="P17" s="1360"/>
      <c r="Q17" s="1360"/>
      <c r="R17" s="1360"/>
      <c r="S17" s="1360"/>
      <c r="T17" s="1360"/>
      <c r="U17" s="1360"/>
      <c r="V17" s="1360"/>
      <c r="W17" s="1360"/>
      <c r="X17" s="1360"/>
      <c r="Y17" s="1360"/>
      <c r="Z17" s="1361"/>
    </row>
    <row r="18" spans="2:26" ht="13.5" customHeight="1" x14ac:dyDescent="0.2">
      <c r="B18" s="1321"/>
      <c r="C18" s="1326" t="s">
        <v>477</v>
      </c>
      <c r="D18" s="1327"/>
      <c r="E18" s="1328"/>
      <c r="F18" s="1362"/>
      <c r="G18" s="1363"/>
      <c r="H18" s="122" t="s">
        <v>2</v>
      </c>
      <c r="I18" s="1363"/>
      <c r="J18" s="1363"/>
      <c r="K18" s="122" t="s">
        <v>3</v>
      </c>
      <c r="L18" s="1363"/>
      <c r="M18" s="1363"/>
      <c r="N18" s="1331" t="s">
        <v>253</v>
      </c>
      <c r="O18" s="1332"/>
      <c r="P18" s="1364"/>
      <c r="Q18" s="1354"/>
      <c r="R18" s="126" t="s">
        <v>484</v>
      </c>
      <c r="S18" s="1354"/>
      <c r="T18" s="1354"/>
      <c r="U18" s="127" t="s">
        <v>492</v>
      </c>
      <c r="V18" s="1354"/>
      <c r="W18" s="1354"/>
      <c r="X18" s="126" t="s">
        <v>484</v>
      </c>
      <c r="Y18" s="1354"/>
      <c r="Z18" s="1355"/>
    </row>
    <row r="19" spans="2:26" ht="13.5" customHeight="1" x14ac:dyDescent="0.2">
      <c r="B19" s="1321"/>
      <c r="C19" s="1314" t="s">
        <v>481</v>
      </c>
      <c r="D19" s="1314"/>
      <c r="E19" s="1314"/>
      <c r="F19" s="1326"/>
      <c r="G19" s="1327"/>
      <c r="H19" s="1327"/>
      <c r="I19" s="1327"/>
      <c r="J19" s="1328"/>
      <c r="K19" s="1326" t="s">
        <v>482</v>
      </c>
      <c r="L19" s="1327"/>
      <c r="M19" s="1328"/>
      <c r="N19" s="1356"/>
      <c r="O19" s="1357"/>
      <c r="P19" s="1357"/>
      <c r="Q19" s="1357"/>
      <c r="R19" s="1357"/>
      <c r="S19" s="1357"/>
      <c r="T19" s="1357"/>
      <c r="U19" s="1357"/>
      <c r="V19" s="1357"/>
      <c r="W19" s="1357"/>
      <c r="X19" s="1357"/>
      <c r="Y19" s="1357"/>
      <c r="Z19" s="1358"/>
    </row>
    <row r="20" spans="2:26" ht="13.5" customHeight="1" x14ac:dyDescent="0.2">
      <c r="B20" s="1322"/>
      <c r="C20" s="1314" t="s">
        <v>474</v>
      </c>
      <c r="D20" s="1314"/>
      <c r="E20" s="1314"/>
      <c r="F20" s="1326"/>
      <c r="G20" s="1327"/>
      <c r="H20" s="1327"/>
      <c r="I20" s="1327"/>
      <c r="J20" s="1327"/>
      <c r="K20" s="1327"/>
      <c r="L20" s="1327"/>
      <c r="M20" s="1327"/>
      <c r="N20" s="1327"/>
      <c r="O20" s="1327"/>
      <c r="P20" s="1327"/>
      <c r="Q20" s="1327"/>
      <c r="R20" s="1327"/>
      <c r="S20" s="1327"/>
      <c r="T20" s="1327"/>
      <c r="U20" s="1327"/>
      <c r="V20" s="1327"/>
      <c r="W20" s="1327"/>
      <c r="X20" s="1327"/>
      <c r="Y20" s="1327"/>
      <c r="Z20" s="1328"/>
    </row>
    <row r="21" spans="2:26" ht="13.5" customHeight="1" x14ac:dyDescent="0.2">
      <c r="B21" s="1320">
        <v>8</v>
      </c>
      <c r="C21" s="1326" t="s">
        <v>54</v>
      </c>
      <c r="D21" s="1327"/>
      <c r="E21" s="1328"/>
      <c r="F21" s="1359"/>
      <c r="G21" s="1360"/>
      <c r="H21" s="1360"/>
      <c r="I21" s="1360"/>
      <c r="J21" s="1361"/>
      <c r="K21" s="1326" t="s">
        <v>62</v>
      </c>
      <c r="L21" s="1328"/>
      <c r="M21" s="1359"/>
      <c r="N21" s="1360"/>
      <c r="O21" s="1360"/>
      <c r="P21" s="1360"/>
      <c r="Q21" s="1360"/>
      <c r="R21" s="1360"/>
      <c r="S21" s="1360"/>
      <c r="T21" s="1361"/>
      <c r="U21" s="1326" t="s">
        <v>475</v>
      </c>
      <c r="V21" s="1328"/>
      <c r="W21" s="1359"/>
      <c r="X21" s="1360"/>
      <c r="Y21" s="1360"/>
      <c r="Z21" s="1361"/>
    </row>
    <row r="22" spans="2:26" ht="13.5" customHeight="1" x14ac:dyDescent="0.2">
      <c r="B22" s="1321"/>
      <c r="C22" s="1326" t="s">
        <v>35</v>
      </c>
      <c r="D22" s="1327"/>
      <c r="E22" s="1328"/>
      <c r="F22" s="1359"/>
      <c r="G22" s="1360"/>
      <c r="H22" s="1360"/>
      <c r="I22" s="1360"/>
      <c r="J22" s="1360"/>
      <c r="K22" s="1360"/>
      <c r="L22" s="1360"/>
      <c r="M22" s="1360"/>
      <c r="N22" s="1360"/>
      <c r="O22" s="1360"/>
      <c r="P22" s="1360"/>
      <c r="Q22" s="1360"/>
      <c r="R22" s="1360"/>
      <c r="S22" s="1360"/>
      <c r="T22" s="1360"/>
      <c r="U22" s="1360"/>
      <c r="V22" s="1360"/>
      <c r="W22" s="1360"/>
      <c r="X22" s="1360"/>
      <c r="Y22" s="1360"/>
      <c r="Z22" s="1361"/>
    </row>
    <row r="23" spans="2:26" ht="13.5" customHeight="1" x14ac:dyDescent="0.2">
      <c r="B23" s="1321"/>
      <c r="C23" s="1326" t="s">
        <v>476</v>
      </c>
      <c r="D23" s="1327"/>
      <c r="E23" s="1327"/>
      <c r="F23" s="1359"/>
      <c r="G23" s="1360"/>
      <c r="H23" s="1360"/>
      <c r="I23" s="1360"/>
      <c r="J23" s="1360"/>
      <c r="K23" s="1360"/>
      <c r="L23" s="1360"/>
      <c r="M23" s="1360"/>
      <c r="N23" s="1360"/>
      <c r="O23" s="1360"/>
      <c r="P23" s="1360"/>
      <c r="Q23" s="1360"/>
      <c r="R23" s="1360"/>
      <c r="S23" s="1360"/>
      <c r="T23" s="1360"/>
      <c r="U23" s="1360"/>
      <c r="V23" s="1360"/>
      <c r="W23" s="1360"/>
      <c r="X23" s="1360"/>
      <c r="Y23" s="1360"/>
      <c r="Z23" s="1361"/>
    </row>
    <row r="24" spans="2:26" ht="13.5" customHeight="1" x14ac:dyDescent="0.2">
      <c r="B24" s="1321"/>
      <c r="C24" s="1326" t="s">
        <v>477</v>
      </c>
      <c r="D24" s="1327"/>
      <c r="E24" s="1328"/>
      <c r="F24" s="1362"/>
      <c r="G24" s="1363"/>
      <c r="H24" s="122" t="s">
        <v>2</v>
      </c>
      <c r="I24" s="1363"/>
      <c r="J24" s="1363"/>
      <c r="K24" s="122" t="s">
        <v>3</v>
      </c>
      <c r="L24" s="1363"/>
      <c r="M24" s="1363"/>
      <c r="N24" s="1331" t="s">
        <v>253</v>
      </c>
      <c r="O24" s="1332"/>
      <c r="P24" s="1364"/>
      <c r="Q24" s="1354"/>
      <c r="R24" s="126" t="s">
        <v>484</v>
      </c>
      <c r="S24" s="1354"/>
      <c r="T24" s="1354"/>
      <c r="U24" s="127" t="s">
        <v>492</v>
      </c>
      <c r="V24" s="1354"/>
      <c r="W24" s="1354"/>
      <c r="X24" s="126" t="s">
        <v>484</v>
      </c>
      <c r="Y24" s="1354"/>
      <c r="Z24" s="1355"/>
    </row>
    <row r="25" spans="2:26" ht="13.5" customHeight="1" x14ac:dyDescent="0.2">
      <c r="B25" s="1321"/>
      <c r="C25" s="1314" t="s">
        <v>481</v>
      </c>
      <c r="D25" s="1314"/>
      <c r="E25" s="1314"/>
      <c r="F25" s="1326"/>
      <c r="G25" s="1327"/>
      <c r="H25" s="1327"/>
      <c r="I25" s="1327"/>
      <c r="J25" s="1328"/>
      <c r="K25" s="1326" t="s">
        <v>482</v>
      </c>
      <c r="L25" s="1327"/>
      <c r="M25" s="1328"/>
      <c r="N25" s="1356"/>
      <c r="O25" s="1357"/>
      <c r="P25" s="1357"/>
      <c r="Q25" s="1357"/>
      <c r="R25" s="1357"/>
      <c r="S25" s="1357"/>
      <c r="T25" s="1357"/>
      <c r="U25" s="1357"/>
      <c r="V25" s="1357"/>
      <c r="W25" s="1357"/>
      <c r="X25" s="1357"/>
      <c r="Y25" s="1357"/>
      <c r="Z25" s="1358"/>
    </row>
    <row r="26" spans="2:26" ht="13.5" customHeight="1" x14ac:dyDescent="0.2">
      <c r="B26" s="1322"/>
      <c r="C26" s="1314" t="s">
        <v>474</v>
      </c>
      <c r="D26" s="1314"/>
      <c r="E26" s="1314"/>
      <c r="F26" s="1326"/>
      <c r="G26" s="1327"/>
      <c r="H26" s="1327"/>
      <c r="I26" s="1327"/>
      <c r="J26" s="1327"/>
      <c r="K26" s="1327"/>
      <c r="L26" s="1327"/>
      <c r="M26" s="1327"/>
      <c r="N26" s="1327"/>
      <c r="O26" s="1327"/>
      <c r="P26" s="1327"/>
      <c r="Q26" s="1327"/>
      <c r="R26" s="1327"/>
      <c r="S26" s="1327"/>
      <c r="T26" s="1327"/>
      <c r="U26" s="1327"/>
      <c r="V26" s="1327"/>
      <c r="W26" s="1327"/>
      <c r="X26" s="1327"/>
      <c r="Y26" s="1327"/>
      <c r="Z26" s="1328"/>
    </row>
    <row r="27" spans="2:26" ht="13.5" customHeight="1" x14ac:dyDescent="0.2">
      <c r="B27" s="1320">
        <v>9</v>
      </c>
      <c r="C27" s="1326" t="s">
        <v>54</v>
      </c>
      <c r="D27" s="1327"/>
      <c r="E27" s="1328"/>
      <c r="F27" s="1359"/>
      <c r="G27" s="1360"/>
      <c r="H27" s="1360"/>
      <c r="I27" s="1360"/>
      <c r="J27" s="1361"/>
      <c r="K27" s="1326" t="s">
        <v>62</v>
      </c>
      <c r="L27" s="1328"/>
      <c r="M27" s="1359"/>
      <c r="N27" s="1360"/>
      <c r="O27" s="1360"/>
      <c r="P27" s="1360"/>
      <c r="Q27" s="1360"/>
      <c r="R27" s="1360"/>
      <c r="S27" s="1360"/>
      <c r="T27" s="1361"/>
      <c r="U27" s="1326" t="s">
        <v>475</v>
      </c>
      <c r="V27" s="1328"/>
      <c r="W27" s="1359"/>
      <c r="X27" s="1360"/>
      <c r="Y27" s="1360"/>
      <c r="Z27" s="1361"/>
    </row>
    <row r="28" spans="2:26" ht="13.5" customHeight="1" x14ac:dyDescent="0.2">
      <c r="B28" s="1321"/>
      <c r="C28" s="1326" t="s">
        <v>35</v>
      </c>
      <c r="D28" s="1327"/>
      <c r="E28" s="1328"/>
      <c r="F28" s="1359"/>
      <c r="G28" s="1360"/>
      <c r="H28" s="1360"/>
      <c r="I28" s="1360"/>
      <c r="J28" s="1360"/>
      <c r="K28" s="1360"/>
      <c r="L28" s="1360"/>
      <c r="M28" s="1360"/>
      <c r="N28" s="1360"/>
      <c r="O28" s="1360"/>
      <c r="P28" s="1360"/>
      <c r="Q28" s="1360"/>
      <c r="R28" s="1360"/>
      <c r="S28" s="1360"/>
      <c r="T28" s="1360"/>
      <c r="U28" s="1360"/>
      <c r="V28" s="1360"/>
      <c r="W28" s="1360"/>
      <c r="X28" s="1360"/>
      <c r="Y28" s="1360"/>
      <c r="Z28" s="1361"/>
    </row>
    <row r="29" spans="2:26" ht="13.5" customHeight="1" x14ac:dyDescent="0.2">
      <c r="B29" s="1321"/>
      <c r="C29" s="1326" t="s">
        <v>476</v>
      </c>
      <c r="D29" s="1327"/>
      <c r="E29" s="1327"/>
      <c r="F29" s="1359"/>
      <c r="G29" s="1360"/>
      <c r="H29" s="1360"/>
      <c r="I29" s="1360"/>
      <c r="J29" s="1360"/>
      <c r="K29" s="1360"/>
      <c r="L29" s="1360"/>
      <c r="M29" s="1360"/>
      <c r="N29" s="1360"/>
      <c r="O29" s="1360"/>
      <c r="P29" s="1360"/>
      <c r="Q29" s="1360"/>
      <c r="R29" s="1360"/>
      <c r="S29" s="1360"/>
      <c r="T29" s="1360"/>
      <c r="U29" s="1360"/>
      <c r="V29" s="1360"/>
      <c r="W29" s="1360"/>
      <c r="X29" s="1360"/>
      <c r="Y29" s="1360"/>
      <c r="Z29" s="1361"/>
    </row>
    <row r="30" spans="2:26" ht="13.5" customHeight="1" x14ac:dyDescent="0.2">
      <c r="B30" s="1321"/>
      <c r="C30" s="1326" t="s">
        <v>477</v>
      </c>
      <c r="D30" s="1327"/>
      <c r="E30" s="1328"/>
      <c r="F30" s="1362"/>
      <c r="G30" s="1363"/>
      <c r="H30" s="122" t="s">
        <v>2</v>
      </c>
      <c r="I30" s="1363"/>
      <c r="J30" s="1363"/>
      <c r="K30" s="122" t="s">
        <v>3</v>
      </c>
      <c r="L30" s="1363"/>
      <c r="M30" s="1363"/>
      <c r="N30" s="1331" t="s">
        <v>253</v>
      </c>
      <c r="O30" s="1332"/>
      <c r="P30" s="1364"/>
      <c r="Q30" s="1354"/>
      <c r="R30" s="126" t="s">
        <v>491</v>
      </c>
      <c r="S30" s="1354"/>
      <c r="T30" s="1354"/>
      <c r="U30" s="127" t="s">
        <v>485</v>
      </c>
      <c r="V30" s="1354"/>
      <c r="W30" s="1354"/>
      <c r="X30" s="126" t="s">
        <v>480</v>
      </c>
      <c r="Y30" s="1354"/>
      <c r="Z30" s="1355"/>
    </row>
    <row r="31" spans="2:26" ht="13.5" customHeight="1" x14ac:dyDescent="0.2">
      <c r="B31" s="1321"/>
      <c r="C31" s="1314" t="s">
        <v>481</v>
      </c>
      <c r="D31" s="1314"/>
      <c r="E31" s="1314"/>
      <c r="F31" s="1326"/>
      <c r="G31" s="1327"/>
      <c r="H31" s="1327"/>
      <c r="I31" s="1327"/>
      <c r="J31" s="1328"/>
      <c r="K31" s="1326" t="s">
        <v>482</v>
      </c>
      <c r="L31" s="1327"/>
      <c r="M31" s="1328"/>
      <c r="N31" s="1356"/>
      <c r="O31" s="1357"/>
      <c r="P31" s="1357"/>
      <c r="Q31" s="1357"/>
      <c r="R31" s="1357"/>
      <c r="S31" s="1357"/>
      <c r="T31" s="1357"/>
      <c r="U31" s="1357"/>
      <c r="V31" s="1357"/>
      <c r="W31" s="1357"/>
      <c r="X31" s="1357"/>
      <c r="Y31" s="1357"/>
      <c r="Z31" s="1358"/>
    </row>
    <row r="32" spans="2:26" ht="13.5" customHeight="1" x14ac:dyDescent="0.2">
      <c r="B32" s="1322"/>
      <c r="C32" s="1314" t="s">
        <v>474</v>
      </c>
      <c r="D32" s="1314"/>
      <c r="E32" s="1314"/>
      <c r="F32" s="1326"/>
      <c r="G32" s="1327"/>
      <c r="H32" s="1327"/>
      <c r="I32" s="1327"/>
      <c r="J32" s="1327"/>
      <c r="K32" s="1327"/>
      <c r="L32" s="1327"/>
      <c r="M32" s="1327"/>
      <c r="N32" s="1327"/>
      <c r="O32" s="1327"/>
      <c r="P32" s="1327"/>
      <c r="Q32" s="1327"/>
      <c r="R32" s="1327"/>
      <c r="S32" s="1327"/>
      <c r="T32" s="1327"/>
      <c r="U32" s="1327"/>
      <c r="V32" s="1327"/>
      <c r="W32" s="1327"/>
      <c r="X32" s="1327"/>
      <c r="Y32" s="1327"/>
      <c r="Z32" s="1328"/>
    </row>
    <row r="33" spans="2:26" ht="13.5" customHeight="1" x14ac:dyDescent="0.2">
      <c r="B33" s="1320">
        <v>10</v>
      </c>
      <c r="C33" s="1326" t="s">
        <v>54</v>
      </c>
      <c r="D33" s="1327"/>
      <c r="E33" s="1328"/>
      <c r="F33" s="1359"/>
      <c r="G33" s="1360"/>
      <c r="H33" s="1360"/>
      <c r="I33" s="1360"/>
      <c r="J33" s="1361"/>
      <c r="K33" s="1326" t="s">
        <v>62</v>
      </c>
      <c r="L33" s="1328"/>
      <c r="M33" s="1359"/>
      <c r="N33" s="1360"/>
      <c r="O33" s="1360"/>
      <c r="P33" s="1360"/>
      <c r="Q33" s="1360"/>
      <c r="R33" s="1360"/>
      <c r="S33" s="1360"/>
      <c r="T33" s="1361"/>
      <c r="U33" s="1326" t="s">
        <v>475</v>
      </c>
      <c r="V33" s="1328"/>
      <c r="W33" s="1359"/>
      <c r="X33" s="1360"/>
      <c r="Y33" s="1360"/>
      <c r="Z33" s="1361"/>
    </row>
    <row r="34" spans="2:26" ht="13.5" customHeight="1" x14ac:dyDescent="0.2">
      <c r="B34" s="1321"/>
      <c r="C34" s="1326" t="s">
        <v>35</v>
      </c>
      <c r="D34" s="1327"/>
      <c r="E34" s="1328"/>
      <c r="F34" s="1359"/>
      <c r="G34" s="1360"/>
      <c r="H34" s="1360"/>
      <c r="I34" s="1360"/>
      <c r="J34" s="1360"/>
      <c r="K34" s="1360"/>
      <c r="L34" s="1360"/>
      <c r="M34" s="1360"/>
      <c r="N34" s="1360"/>
      <c r="O34" s="1360"/>
      <c r="P34" s="1360"/>
      <c r="Q34" s="1360"/>
      <c r="R34" s="1360"/>
      <c r="S34" s="1360"/>
      <c r="T34" s="1360"/>
      <c r="U34" s="1360"/>
      <c r="V34" s="1360"/>
      <c r="W34" s="1360"/>
      <c r="X34" s="1360"/>
      <c r="Y34" s="1360"/>
      <c r="Z34" s="1361"/>
    </row>
    <row r="35" spans="2:26" ht="13.5" customHeight="1" x14ac:dyDescent="0.2">
      <c r="B35" s="1321"/>
      <c r="C35" s="1326" t="s">
        <v>476</v>
      </c>
      <c r="D35" s="1327"/>
      <c r="E35" s="1327"/>
      <c r="F35" s="1359"/>
      <c r="G35" s="1360"/>
      <c r="H35" s="1360"/>
      <c r="I35" s="1360"/>
      <c r="J35" s="1360"/>
      <c r="K35" s="1360"/>
      <c r="L35" s="1360"/>
      <c r="M35" s="1360"/>
      <c r="N35" s="1360"/>
      <c r="O35" s="1360"/>
      <c r="P35" s="1360"/>
      <c r="Q35" s="1360"/>
      <c r="R35" s="1360"/>
      <c r="S35" s="1360"/>
      <c r="T35" s="1360"/>
      <c r="U35" s="1360"/>
      <c r="V35" s="1360"/>
      <c r="W35" s="1360"/>
      <c r="X35" s="1360"/>
      <c r="Y35" s="1360"/>
      <c r="Z35" s="1361"/>
    </row>
    <row r="36" spans="2:26" ht="13.5" customHeight="1" x14ac:dyDescent="0.2">
      <c r="B36" s="1321"/>
      <c r="C36" s="1326" t="s">
        <v>477</v>
      </c>
      <c r="D36" s="1327"/>
      <c r="E36" s="1328"/>
      <c r="F36" s="1362"/>
      <c r="G36" s="1363"/>
      <c r="H36" s="122" t="s">
        <v>2</v>
      </c>
      <c r="I36" s="1363"/>
      <c r="J36" s="1363"/>
      <c r="K36" s="122" t="s">
        <v>3</v>
      </c>
      <c r="L36" s="1363"/>
      <c r="M36" s="1363"/>
      <c r="N36" s="1331" t="s">
        <v>253</v>
      </c>
      <c r="O36" s="1332"/>
      <c r="P36" s="1364"/>
      <c r="Q36" s="1354"/>
      <c r="R36" s="126" t="s">
        <v>480</v>
      </c>
      <c r="S36" s="1354"/>
      <c r="T36" s="1354"/>
      <c r="U36" s="127" t="s">
        <v>492</v>
      </c>
      <c r="V36" s="1354"/>
      <c r="W36" s="1354"/>
      <c r="X36" s="126" t="s">
        <v>483</v>
      </c>
      <c r="Y36" s="1354"/>
      <c r="Z36" s="1355"/>
    </row>
    <row r="37" spans="2:26" ht="13.5" customHeight="1" x14ac:dyDescent="0.2">
      <c r="B37" s="1321"/>
      <c r="C37" s="1314" t="s">
        <v>481</v>
      </c>
      <c r="D37" s="1314"/>
      <c r="E37" s="1314"/>
      <c r="F37" s="1326"/>
      <c r="G37" s="1327"/>
      <c r="H37" s="1327"/>
      <c r="I37" s="1327"/>
      <c r="J37" s="1328"/>
      <c r="K37" s="1326" t="s">
        <v>482</v>
      </c>
      <c r="L37" s="1327"/>
      <c r="M37" s="1328"/>
      <c r="N37" s="1356"/>
      <c r="O37" s="1357"/>
      <c r="P37" s="1357"/>
      <c r="Q37" s="1357"/>
      <c r="R37" s="1357"/>
      <c r="S37" s="1357"/>
      <c r="T37" s="1357"/>
      <c r="U37" s="1357"/>
      <c r="V37" s="1357"/>
      <c r="W37" s="1357"/>
      <c r="X37" s="1357"/>
      <c r="Y37" s="1357"/>
      <c r="Z37" s="1358"/>
    </row>
    <row r="38" spans="2:26" ht="13.5" customHeight="1" x14ac:dyDescent="0.2">
      <c r="B38" s="1322"/>
      <c r="C38" s="1314" t="s">
        <v>474</v>
      </c>
      <c r="D38" s="1314"/>
      <c r="E38" s="1314"/>
      <c r="F38" s="1326"/>
      <c r="G38" s="1327"/>
      <c r="H38" s="1327"/>
      <c r="I38" s="1327"/>
      <c r="J38" s="1327"/>
      <c r="K38" s="1327"/>
      <c r="L38" s="1327"/>
      <c r="M38" s="1327"/>
      <c r="N38" s="1327"/>
      <c r="O38" s="1327"/>
      <c r="P38" s="1327"/>
      <c r="Q38" s="1327"/>
      <c r="R38" s="1327"/>
      <c r="S38" s="1327"/>
      <c r="T38" s="1327"/>
      <c r="U38" s="1327"/>
      <c r="V38" s="1327"/>
      <c r="W38" s="1327"/>
      <c r="X38" s="1327"/>
      <c r="Y38" s="1327"/>
      <c r="Z38" s="1328"/>
    </row>
    <row r="39" spans="2:26" ht="13.5" customHeight="1" x14ac:dyDescent="0.2">
      <c r="B39" s="1320">
        <v>11</v>
      </c>
      <c r="C39" s="1326" t="s">
        <v>54</v>
      </c>
      <c r="D39" s="1327"/>
      <c r="E39" s="1328"/>
      <c r="F39" s="1359"/>
      <c r="G39" s="1360"/>
      <c r="H39" s="1360"/>
      <c r="I39" s="1360"/>
      <c r="J39" s="1361"/>
      <c r="K39" s="1326" t="s">
        <v>62</v>
      </c>
      <c r="L39" s="1328"/>
      <c r="M39" s="1359"/>
      <c r="N39" s="1360"/>
      <c r="O39" s="1360"/>
      <c r="P39" s="1360"/>
      <c r="Q39" s="1360"/>
      <c r="R39" s="1360"/>
      <c r="S39" s="1360"/>
      <c r="T39" s="1361"/>
      <c r="U39" s="1326" t="s">
        <v>475</v>
      </c>
      <c r="V39" s="1328"/>
      <c r="W39" s="1359"/>
      <c r="X39" s="1360"/>
      <c r="Y39" s="1360"/>
      <c r="Z39" s="1361"/>
    </row>
    <row r="40" spans="2:26" ht="13.5" customHeight="1" x14ac:dyDescent="0.2">
      <c r="B40" s="1321"/>
      <c r="C40" s="1326" t="s">
        <v>35</v>
      </c>
      <c r="D40" s="1327"/>
      <c r="E40" s="1328"/>
      <c r="F40" s="1359"/>
      <c r="G40" s="1360"/>
      <c r="H40" s="1360"/>
      <c r="I40" s="1360"/>
      <c r="J40" s="1360"/>
      <c r="K40" s="1360"/>
      <c r="L40" s="1360"/>
      <c r="M40" s="1360"/>
      <c r="N40" s="1360"/>
      <c r="O40" s="1360"/>
      <c r="P40" s="1360"/>
      <c r="Q40" s="1360"/>
      <c r="R40" s="1360"/>
      <c r="S40" s="1360"/>
      <c r="T40" s="1360"/>
      <c r="U40" s="1360"/>
      <c r="V40" s="1360"/>
      <c r="W40" s="1360"/>
      <c r="X40" s="1360"/>
      <c r="Y40" s="1360"/>
      <c r="Z40" s="1361"/>
    </row>
    <row r="41" spans="2:26" ht="13.5" customHeight="1" x14ac:dyDescent="0.2">
      <c r="B41" s="1321"/>
      <c r="C41" s="1326" t="s">
        <v>476</v>
      </c>
      <c r="D41" s="1327"/>
      <c r="E41" s="1327"/>
      <c r="F41" s="1359"/>
      <c r="G41" s="1360"/>
      <c r="H41" s="1360"/>
      <c r="I41" s="1360"/>
      <c r="J41" s="1360"/>
      <c r="K41" s="1360"/>
      <c r="L41" s="1360"/>
      <c r="M41" s="1360"/>
      <c r="N41" s="1360"/>
      <c r="O41" s="1360"/>
      <c r="P41" s="1360"/>
      <c r="Q41" s="1360"/>
      <c r="R41" s="1360"/>
      <c r="S41" s="1360"/>
      <c r="T41" s="1360"/>
      <c r="U41" s="1360"/>
      <c r="V41" s="1360"/>
      <c r="W41" s="1360"/>
      <c r="X41" s="1360"/>
      <c r="Y41" s="1360"/>
      <c r="Z41" s="1361"/>
    </row>
    <row r="42" spans="2:26" ht="13.5" customHeight="1" x14ac:dyDescent="0.2">
      <c r="B42" s="1321"/>
      <c r="C42" s="1326" t="s">
        <v>477</v>
      </c>
      <c r="D42" s="1327"/>
      <c r="E42" s="1328"/>
      <c r="F42" s="1362"/>
      <c r="G42" s="1363"/>
      <c r="H42" s="122" t="s">
        <v>2</v>
      </c>
      <c r="I42" s="1363"/>
      <c r="J42" s="1363"/>
      <c r="K42" s="122" t="s">
        <v>3</v>
      </c>
      <c r="L42" s="1363"/>
      <c r="M42" s="1363"/>
      <c r="N42" s="1331" t="s">
        <v>253</v>
      </c>
      <c r="O42" s="1332"/>
      <c r="P42" s="1364"/>
      <c r="Q42" s="1354"/>
      <c r="R42" s="126" t="s">
        <v>483</v>
      </c>
      <c r="S42" s="1354"/>
      <c r="T42" s="1354"/>
      <c r="U42" s="127" t="s">
        <v>254</v>
      </c>
      <c r="V42" s="1354"/>
      <c r="W42" s="1354"/>
      <c r="X42" s="126" t="s">
        <v>480</v>
      </c>
      <c r="Y42" s="1354"/>
      <c r="Z42" s="1355"/>
    </row>
    <row r="43" spans="2:26" ht="13.5" customHeight="1" x14ac:dyDescent="0.2">
      <c r="B43" s="1321"/>
      <c r="C43" s="1314" t="s">
        <v>481</v>
      </c>
      <c r="D43" s="1314"/>
      <c r="E43" s="1314"/>
      <c r="F43" s="1326"/>
      <c r="G43" s="1327"/>
      <c r="H43" s="1327"/>
      <c r="I43" s="1327"/>
      <c r="J43" s="1328"/>
      <c r="K43" s="1326" t="s">
        <v>482</v>
      </c>
      <c r="L43" s="1327"/>
      <c r="M43" s="1328"/>
      <c r="N43" s="1356"/>
      <c r="O43" s="1357"/>
      <c r="P43" s="1357"/>
      <c r="Q43" s="1357"/>
      <c r="R43" s="1357"/>
      <c r="S43" s="1357"/>
      <c r="T43" s="1357"/>
      <c r="U43" s="1357"/>
      <c r="V43" s="1357"/>
      <c r="W43" s="1357"/>
      <c r="X43" s="1357"/>
      <c r="Y43" s="1357"/>
      <c r="Z43" s="1358"/>
    </row>
    <row r="44" spans="2:26" ht="13.5" customHeight="1" x14ac:dyDescent="0.2">
      <c r="B44" s="1322"/>
      <c r="C44" s="1314" t="s">
        <v>474</v>
      </c>
      <c r="D44" s="1314"/>
      <c r="E44" s="1314"/>
      <c r="F44" s="1326"/>
      <c r="G44" s="1327"/>
      <c r="H44" s="1327"/>
      <c r="I44" s="1327"/>
      <c r="J44" s="1327"/>
      <c r="K44" s="1327"/>
      <c r="L44" s="1327"/>
      <c r="M44" s="1327"/>
      <c r="N44" s="1327"/>
      <c r="O44" s="1327"/>
      <c r="P44" s="1327"/>
      <c r="Q44" s="1327"/>
      <c r="R44" s="1327"/>
      <c r="S44" s="1327"/>
      <c r="T44" s="1327"/>
      <c r="U44" s="1327"/>
      <c r="V44" s="1327"/>
      <c r="W44" s="1327"/>
      <c r="X44" s="1327"/>
      <c r="Y44" s="1327"/>
      <c r="Z44" s="1328"/>
    </row>
    <row r="45" spans="2:26" ht="13.5" customHeight="1" x14ac:dyDescent="0.2">
      <c r="B45" s="1320">
        <v>12</v>
      </c>
      <c r="C45" s="1326" t="s">
        <v>54</v>
      </c>
      <c r="D45" s="1327"/>
      <c r="E45" s="1328"/>
      <c r="F45" s="1359"/>
      <c r="G45" s="1360"/>
      <c r="H45" s="1360"/>
      <c r="I45" s="1360"/>
      <c r="J45" s="1361"/>
      <c r="K45" s="1326" t="s">
        <v>62</v>
      </c>
      <c r="L45" s="1328"/>
      <c r="M45" s="1359"/>
      <c r="N45" s="1360"/>
      <c r="O45" s="1360"/>
      <c r="P45" s="1360"/>
      <c r="Q45" s="1360"/>
      <c r="R45" s="1360"/>
      <c r="S45" s="1360"/>
      <c r="T45" s="1361"/>
      <c r="U45" s="1326" t="s">
        <v>475</v>
      </c>
      <c r="V45" s="1328"/>
      <c r="W45" s="1359"/>
      <c r="X45" s="1360"/>
      <c r="Y45" s="1360"/>
      <c r="Z45" s="1361"/>
    </row>
    <row r="46" spans="2:26" ht="13.5" customHeight="1" x14ac:dyDescent="0.2">
      <c r="B46" s="1321"/>
      <c r="C46" s="1326" t="s">
        <v>35</v>
      </c>
      <c r="D46" s="1327"/>
      <c r="E46" s="1328"/>
      <c r="F46" s="1359"/>
      <c r="G46" s="1360"/>
      <c r="H46" s="1360"/>
      <c r="I46" s="1360"/>
      <c r="J46" s="1360"/>
      <c r="K46" s="1360"/>
      <c r="L46" s="1360"/>
      <c r="M46" s="1360"/>
      <c r="N46" s="1360"/>
      <c r="O46" s="1360"/>
      <c r="P46" s="1360"/>
      <c r="Q46" s="1360"/>
      <c r="R46" s="1360"/>
      <c r="S46" s="1360"/>
      <c r="T46" s="1360"/>
      <c r="U46" s="1360"/>
      <c r="V46" s="1360"/>
      <c r="W46" s="1360"/>
      <c r="X46" s="1360"/>
      <c r="Y46" s="1360"/>
      <c r="Z46" s="1361"/>
    </row>
    <row r="47" spans="2:26" ht="13.5" customHeight="1" x14ac:dyDescent="0.2">
      <c r="B47" s="1321"/>
      <c r="C47" s="1326" t="s">
        <v>476</v>
      </c>
      <c r="D47" s="1327"/>
      <c r="E47" s="1327"/>
      <c r="F47" s="1359"/>
      <c r="G47" s="1360"/>
      <c r="H47" s="1360"/>
      <c r="I47" s="1360"/>
      <c r="J47" s="1360"/>
      <c r="K47" s="1360"/>
      <c r="L47" s="1360"/>
      <c r="M47" s="1360"/>
      <c r="N47" s="1360"/>
      <c r="O47" s="1360"/>
      <c r="P47" s="1360"/>
      <c r="Q47" s="1360"/>
      <c r="R47" s="1360"/>
      <c r="S47" s="1360"/>
      <c r="T47" s="1360"/>
      <c r="U47" s="1360"/>
      <c r="V47" s="1360"/>
      <c r="W47" s="1360"/>
      <c r="X47" s="1360"/>
      <c r="Y47" s="1360"/>
      <c r="Z47" s="1361"/>
    </row>
    <row r="48" spans="2:26" x14ac:dyDescent="0.2">
      <c r="B48" s="1321"/>
      <c r="C48" s="1326" t="s">
        <v>477</v>
      </c>
      <c r="D48" s="1327"/>
      <c r="E48" s="1328"/>
      <c r="F48" s="1362"/>
      <c r="G48" s="1363"/>
      <c r="H48" s="122" t="s">
        <v>2</v>
      </c>
      <c r="I48" s="1363"/>
      <c r="J48" s="1363"/>
      <c r="K48" s="122" t="s">
        <v>3</v>
      </c>
      <c r="L48" s="1363"/>
      <c r="M48" s="1363"/>
      <c r="N48" s="1331" t="s">
        <v>253</v>
      </c>
      <c r="O48" s="1332"/>
      <c r="P48" s="1364"/>
      <c r="Q48" s="1354"/>
      <c r="R48" s="126" t="s">
        <v>484</v>
      </c>
      <c r="S48" s="1354"/>
      <c r="T48" s="1354"/>
      <c r="U48" s="127" t="s">
        <v>492</v>
      </c>
      <c r="V48" s="1354"/>
      <c r="W48" s="1354"/>
      <c r="X48" s="126" t="s">
        <v>478</v>
      </c>
      <c r="Y48" s="1354"/>
      <c r="Z48" s="1355"/>
    </row>
    <row r="49" spans="1:26" ht="13.5" customHeight="1" x14ac:dyDescent="0.2">
      <c r="B49" s="1321"/>
      <c r="C49" s="1314" t="s">
        <v>481</v>
      </c>
      <c r="D49" s="1314"/>
      <c r="E49" s="1314"/>
      <c r="F49" s="1326"/>
      <c r="G49" s="1327"/>
      <c r="H49" s="1327"/>
      <c r="I49" s="1327"/>
      <c r="J49" s="1328"/>
      <c r="K49" s="1326" t="s">
        <v>482</v>
      </c>
      <c r="L49" s="1327"/>
      <c r="M49" s="1328"/>
      <c r="N49" s="1356"/>
      <c r="O49" s="1357"/>
      <c r="P49" s="1357"/>
      <c r="Q49" s="1357"/>
      <c r="R49" s="1357"/>
      <c r="S49" s="1357"/>
      <c r="T49" s="1357"/>
      <c r="U49" s="1357"/>
      <c r="V49" s="1357"/>
      <c r="W49" s="1357"/>
      <c r="X49" s="1357"/>
      <c r="Y49" s="1357"/>
      <c r="Z49" s="1358"/>
    </row>
    <row r="50" spans="1:26" x14ac:dyDescent="0.2">
      <c r="B50" s="1322"/>
      <c r="C50" s="1314" t="s">
        <v>474</v>
      </c>
      <c r="D50" s="1314"/>
      <c r="E50" s="1314"/>
      <c r="F50" s="1326"/>
      <c r="G50" s="1327"/>
      <c r="H50" s="1327"/>
      <c r="I50" s="1327"/>
      <c r="J50" s="1327"/>
      <c r="K50" s="1327"/>
      <c r="L50" s="1327"/>
      <c r="M50" s="1327"/>
      <c r="N50" s="1327"/>
      <c r="O50" s="1327"/>
      <c r="P50" s="1327"/>
      <c r="Q50" s="1327"/>
      <c r="R50" s="1327"/>
      <c r="S50" s="1327"/>
      <c r="T50" s="1327"/>
      <c r="U50" s="1327"/>
      <c r="V50" s="1327"/>
      <c r="W50" s="1327"/>
      <c r="X50" s="1327"/>
      <c r="Y50" s="1327"/>
      <c r="Z50" s="1328"/>
    </row>
    <row r="51" spans="1:26" ht="8.25" customHeight="1" x14ac:dyDescent="0.2"/>
    <row r="52" spans="1:26" ht="10.8" x14ac:dyDescent="0.2">
      <c r="A52" s="1365" t="s">
        <v>496</v>
      </c>
      <c r="B52" s="1365"/>
      <c r="C52" s="1365"/>
      <c r="D52" s="1365"/>
      <c r="E52" s="1365"/>
      <c r="F52" s="1365"/>
      <c r="G52" s="1365"/>
      <c r="H52" s="1365"/>
      <c r="I52" s="1365"/>
      <c r="J52" s="1365"/>
      <c r="K52" s="1365"/>
      <c r="L52" s="1365"/>
      <c r="M52" s="1365"/>
      <c r="N52" s="1365"/>
      <c r="O52" s="1365"/>
      <c r="P52" s="1365"/>
      <c r="Q52" s="1365"/>
      <c r="R52" s="1365"/>
      <c r="S52" s="1365"/>
      <c r="T52" s="1365"/>
      <c r="U52" s="1365"/>
      <c r="V52" s="1365"/>
      <c r="W52" s="1365"/>
      <c r="X52" s="1365"/>
      <c r="Y52" s="1365"/>
    </row>
  </sheetData>
  <mergeCells count="210">
    <mergeCell ref="B1:F1"/>
    <mergeCell ref="A52:Y52"/>
    <mergeCell ref="B3:B8"/>
    <mergeCell ref="C3:E3"/>
    <mergeCell ref="F3:J3"/>
    <mergeCell ref="K3:L3"/>
    <mergeCell ref="M3:T3"/>
    <mergeCell ref="U3:V3"/>
    <mergeCell ref="P6:Q6"/>
    <mergeCell ref="S6:T6"/>
    <mergeCell ref="V6:W6"/>
    <mergeCell ref="Y6:Z6"/>
    <mergeCell ref="C7:E7"/>
    <mergeCell ref="F7:J7"/>
    <mergeCell ref="K7:M7"/>
    <mergeCell ref="N7:Z7"/>
    <mergeCell ref="C8:E8"/>
    <mergeCell ref="F8:Z8"/>
    <mergeCell ref="W3:Z3"/>
    <mergeCell ref="C4:E4"/>
    <mergeCell ref="F4:Z4"/>
    <mergeCell ref="C5:E5"/>
    <mergeCell ref="F5:Z5"/>
    <mergeCell ref="C6:E6"/>
    <mergeCell ref="F6:G6"/>
    <mergeCell ref="I6:J6"/>
    <mergeCell ref="L6:M6"/>
    <mergeCell ref="N6:O6"/>
    <mergeCell ref="B9:B14"/>
    <mergeCell ref="C9:E9"/>
    <mergeCell ref="F9:J9"/>
    <mergeCell ref="K9:L9"/>
    <mergeCell ref="M9:T9"/>
    <mergeCell ref="C14:E14"/>
    <mergeCell ref="F14:Z14"/>
    <mergeCell ref="U9:V9"/>
    <mergeCell ref="P12:Q12"/>
    <mergeCell ref="S12:T12"/>
    <mergeCell ref="V12:W12"/>
    <mergeCell ref="Y12:Z12"/>
    <mergeCell ref="C13:E13"/>
    <mergeCell ref="F13:J13"/>
    <mergeCell ref="K13:M13"/>
    <mergeCell ref="N13:Z13"/>
    <mergeCell ref="W9:Z9"/>
    <mergeCell ref="C10:E10"/>
    <mergeCell ref="F10:Z10"/>
    <mergeCell ref="C11:E11"/>
    <mergeCell ref="F11:Z11"/>
    <mergeCell ref="C12:E12"/>
    <mergeCell ref="F12:G12"/>
    <mergeCell ref="I12:J12"/>
    <mergeCell ref="L12:M12"/>
    <mergeCell ref="N12:O12"/>
    <mergeCell ref="B15:B20"/>
    <mergeCell ref="C15:E15"/>
    <mergeCell ref="F15:J15"/>
    <mergeCell ref="K15:L15"/>
    <mergeCell ref="M15:T15"/>
    <mergeCell ref="U15:V15"/>
    <mergeCell ref="P18:Q18"/>
    <mergeCell ref="S18:T18"/>
    <mergeCell ref="V18:W18"/>
    <mergeCell ref="Y18:Z18"/>
    <mergeCell ref="C19:E19"/>
    <mergeCell ref="F19:J19"/>
    <mergeCell ref="K19:M19"/>
    <mergeCell ref="N19:Z19"/>
    <mergeCell ref="C20:E20"/>
    <mergeCell ref="F20:Z20"/>
    <mergeCell ref="W15:Z15"/>
    <mergeCell ref="C16:E16"/>
    <mergeCell ref="F16:Z16"/>
    <mergeCell ref="C17:E17"/>
    <mergeCell ref="F17:Z17"/>
    <mergeCell ref="C18:E18"/>
    <mergeCell ref="F18:G18"/>
    <mergeCell ref="I18:J18"/>
    <mergeCell ref="L18:M18"/>
    <mergeCell ref="N18:O18"/>
    <mergeCell ref="B21:B26"/>
    <mergeCell ref="C21:E21"/>
    <mergeCell ref="F21:J21"/>
    <mergeCell ref="K21:L21"/>
    <mergeCell ref="M21:T21"/>
    <mergeCell ref="U21:V21"/>
    <mergeCell ref="P24:Q24"/>
    <mergeCell ref="S24:T24"/>
    <mergeCell ref="V24:W24"/>
    <mergeCell ref="Y24:Z24"/>
    <mergeCell ref="C25:E25"/>
    <mergeCell ref="F25:J25"/>
    <mergeCell ref="K25:M25"/>
    <mergeCell ref="N25:Z25"/>
    <mergeCell ref="C26:E26"/>
    <mergeCell ref="F26:Z26"/>
    <mergeCell ref="W21:Z21"/>
    <mergeCell ref="C22:E22"/>
    <mergeCell ref="F22:Z22"/>
    <mergeCell ref="C23:E23"/>
    <mergeCell ref="F23:Z23"/>
    <mergeCell ref="C24:E24"/>
    <mergeCell ref="F24:G24"/>
    <mergeCell ref="I24:J24"/>
    <mergeCell ref="L24:M24"/>
    <mergeCell ref="N24:O24"/>
    <mergeCell ref="B27:B32"/>
    <mergeCell ref="C27:E27"/>
    <mergeCell ref="F27:J27"/>
    <mergeCell ref="K27:L27"/>
    <mergeCell ref="M27:T27"/>
    <mergeCell ref="U27:V27"/>
    <mergeCell ref="P30:Q30"/>
    <mergeCell ref="S30:T30"/>
    <mergeCell ref="V30:W30"/>
    <mergeCell ref="Y30:Z30"/>
    <mergeCell ref="C31:E31"/>
    <mergeCell ref="F31:J31"/>
    <mergeCell ref="K31:M31"/>
    <mergeCell ref="N31:Z31"/>
    <mergeCell ref="C32:E32"/>
    <mergeCell ref="F32:Z32"/>
    <mergeCell ref="W27:Z27"/>
    <mergeCell ref="C28:E28"/>
    <mergeCell ref="F28:Z28"/>
    <mergeCell ref="C29:E29"/>
    <mergeCell ref="F29:Z29"/>
    <mergeCell ref="C30:E30"/>
    <mergeCell ref="F30:G30"/>
    <mergeCell ref="I30:J30"/>
    <mergeCell ref="L30:M30"/>
    <mergeCell ref="N30:O30"/>
    <mergeCell ref="B33:B38"/>
    <mergeCell ref="C33:E33"/>
    <mergeCell ref="F33:J33"/>
    <mergeCell ref="K33:L33"/>
    <mergeCell ref="M33:T33"/>
    <mergeCell ref="U33:V33"/>
    <mergeCell ref="P36:Q36"/>
    <mergeCell ref="S36:T36"/>
    <mergeCell ref="V36:W36"/>
    <mergeCell ref="Y36:Z36"/>
    <mergeCell ref="C37:E37"/>
    <mergeCell ref="F37:J37"/>
    <mergeCell ref="K37:M37"/>
    <mergeCell ref="N37:Z37"/>
    <mergeCell ref="C38:E38"/>
    <mergeCell ref="F38:Z38"/>
    <mergeCell ref="W33:Z33"/>
    <mergeCell ref="C34:E34"/>
    <mergeCell ref="F34:Z34"/>
    <mergeCell ref="C35:E35"/>
    <mergeCell ref="F35:Z35"/>
    <mergeCell ref="C36:E36"/>
    <mergeCell ref="F36:G36"/>
    <mergeCell ref="I36:J36"/>
    <mergeCell ref="L36:M36"/>
    <mergeCell ref="N36:O36"/>
    <mergeCell ref="B39:B44"/>
    <mergeCell ref="C39:E39"/>
    <mergeCell ref="F39:J39"/>
    <mergeCell ref="K39:L39"/>
    <mergeCell ref="M39:T39"/>
    <mergeCell ref="U39:V39"/>
    <mergeCell ref="P42:Q42"/>
    <mergeCell ref="S42:T42"/>
    <mergeCell ref="V42:W42"/>
    <mergeCell ref="Y42:Z42"/>
    <mergeCell ref="C43:E43"/>
    <mergeCell ref="F43:J43"/>
    <mergeCell ref="K43:M43"/>
    <mergeCell ref="N43:Z43"/>
    <mergeCell ref="C44:E44"/>
    <mergeCell ref="F44:Z44"/>
    <mergeCell ref="W39:Z39"/>
    <mergeCell ref="C40:E40"/>
    <mergeCell ref="F40:Z40"/>
    <mergeCell ref="C41:E41"/>
    <mergeCell ref="F41:Z41"/>
    <mergeCell ref="C42:E42"/>
    <mergeCell ref="F42:G42"/>
    <mergeCell ref="I42:J42"/>
    <mergeCell ref="L42:M42"/>
    <mergeCell ref="N42:O42"/>
    <mergeCell ref="B45:B50"/>
    <mergeCell ref="C45:E45"/>
    <mergeCell ref="F45:J45"/>
    <mergeCell ref="K45:L45"/>
    <mergeCell ref="M45:T45"/>
    <mergeCell ref="U45:V45"/>
    <mergeCell ref="P48:Q48"/>
    <mergeCell ref="S48:T48"/>
    <mergeCell ref="V48:W48"/>
    <mergeCell ref="Y48:Z48"/>
    <mergeCell ref="C49:E49"/>
    <mergeCell ref="F49:J49"/>
    <mergeCell ref="K49:M49"/>
    <mergeCell ref="N49:Z49"/>
    <mergeCell ref="C50:E50"/>
    <mergeCell ref="F50:Z50"/>
    <mergeCell ref="W45:Z45"/>
    <mergeCell ref="C46:E46"/>
    <mergeCell ref="F46:Z46"/>
    <mergeCell ref="C47:E47"/>
    <mergeCell ref="F47:Z47"/>
    <mergeCell ref="C48:E48"/>
    <mergeCell ref="F48:G48"/>
    <mergeCell ref="I48:J48"/>
    <mergeCell ref="L48:M48"/>
    <mergeCell ref="N48:O48"/>
  </mergeCells>
  <phoneticPr fontId="3"/>
  <conditionalFormatting sqref="C5">
    <cfRule type="containsBlanks" dxfId="407" priority="215">
      <formula>LEN(TRIM(C5))=0</formula>
    </cfRule>
  </conditionalFormatting>
  <conditionalFormatting sqref="C11">
    <cfRule type="containsBlanks" dxfId="406" priority="214">
      <formula>LEN(TRIM(C11))=0</formula>
    </cfRule>
  </conditionalFormatting>
  <conditionalFormatting sqref="C17">
    <cfRule type="containsBlanks" dxfId="405" priority="213">
      <formula>LEN(TRIM(C17))=0</formula>
    </cfRule>
  </conditionalFormatting>
  <conditionalFormatting sqref="C23">
    <cfRule type="containsBlanks" dxfId="404" priority="212">
      <formula>LEN(TRIM(C23))=0</formula>
    </cfRule>
  </conditionalFormatting>
  <conditionalFormatting sqref="C29">
    <cfRule type="containsBlanks" dxfId="403" priority="211">
      <formula>LEN(TRIM(C29))=0</formula>
    </cfRule>
  </conditionalFormatting>
  <conditionalFormatting sqref="C35">
    <cfRule type="containsBlanks" dxfId="402" priority="210">
      <formula>LEN(TRIM(C35))=0</formula>
    </cfRule>
  </conditionalFormatting>
  <conditionalFormatting sqref="C41 C47">
    <cfRule type="containsBlanks" dxfId="401" priority="209">
      <formula>LEN(TRIM(C41))=0</formula>
    </cfRule>
  </conditionalFormatting>
  <conditionalFormatting sqref="M3">
    <cfRule type="containsBlanks" dxfId="400" priority="208">
      <formula>LEN(TRIM(M3))=0</formula>
    </cfRule>
  </conditionalFormatting>
  <conditionalFormatting sqref="F4:F5">
    <cfRule type="containsBlanks" dxfId="399" priority="207">
      <formula>LEN(TRIM(F4))=0</formula>
    </cfRule>
  </conditionalFormatting>
  <conditionalFormatting sqref="K3 W3">
    <cfRule type="containsBlanks" dxfId="398" priority="206">
      <formula>LEN(TRIM(K3))=0</formula>
    </cfRule>
  </conditionalFormatting>
  <conditionalFormatting sqref="S6">
    <cfRule type="containsBlanks" dxfId="397" priority="199">
      <formula>LEN(TRIM(S6))=0</formula>
    </cfRule>
  </conditionalFormatting>
  <conditionalFormatting sqref="M3:T3 W3:Z3 F4:F5">
    <cfRule type="containsBlanks" dxfId="396" priority="205">
      <formula>LEN(TRIM(F3))=0</formula>
    </cfRule>
  </conditionalFormatting>
  <conditionalFormatting sqref="M3:T3 W3:Z3 F4:F5">
    <cfRule type="containsBlanks" dxfId="395" priority="204">
      <formula>LEN(TRIM(F3))=0</formula>
    </cfRule>
  </conditionalFormatting>
  <conditionalFormatting sqref="F8">
    <cfRule type="containsBlanks" dxfId="394" priority="203">
      <formula>LEN(TRIM(F8))=0</formula>
    </cfRule>
  </conditionalFormatting>
  <conditionalFormatting sqref="F8">
    <cfRule type="containsBlanks" dxfId="393" priority="202">
      <formula>LEN(TRIM(F8))=0</formula>
    </cfRule>
  </conditionalFormatting>
  <conditionalFormatting sqref="F8">
    <cfRule type="containsBlanks" dxfId="392" priority="201">
      <formula>LEN(TRIM(F8))=0</formula>
    </cfRule>
  </conditionalFormatting>
  <conditionalFormatting sqref="P6 F6 S6 H6:I6 K6">
    <cfRule type="containsBlanks" dxfId="391" priority="200">
      <formula>LEN(TRIM(F6))=0</formula>
    </cfRule>
  </conditionalFormatting>
  <conditionalFormatting sqref="P6 F6 S6 H6:I6 K6">
    <cfRule type="containsBlanks" dxfId="390" priority="198">
      <formula>LEN(TRIM(F6))=0</formula>
    </cfRule>
  </conditionalFormatting>
  <conditionalFormatting sqref="P6 F6 S6 H6:I6 K6">
    <cfRule type="containsBlanks" dxfId="389" priority="197">
      <formula>LEN(TRIM(F6))=0</formula>
    </cfRule>
  </conditionalFormatting>
  <conditionalFormatting sqref="V6 Y6">
    <cfRule type="containsBlanks" dxfId="388" priority="196">
      <formula>LEN(TRIM(V6))=0</formula>
    </cfRule>
  </conditionalFormatting>
  <conditionalFormatting sqref="Y6">
    <cfRule type="containsBlanks" dxfId="387" priority="195">
      <formula>LEN(TRIM(Y6))=0</formula>
    </cfRule>
  </conditionalFormatting>
  <conditionalFormatting sqref="V6 Y6">
    <cfRule type="containsBlanks" dxfId="386" priority="194">
      <formula>LEN(TRIM(V6))=0</formula>
    </cfRule>
  </conditionalFormatting>
  <conditionalFormatting sqref="V6 Y6">
    <cfRule type="containsBlanks" dxfId="385" priority="193">
      <formula>LEN(TRIM(V6))=0</formula>
    </cfRule>
  </conditionalFormatting>
  <conditionalFormatting sqref="L6">
    <cfRule type="containsBlanks" dxfId="384" priority="192">
      <formula>LEN(TRIM(L6))=0</formula>
    </cfRule>
  </conditionalFormatting>
  <conditionalFormatting sqref="L6">
    <cfRule type="containsBlanks" dxfId="383" priority="191">
      <formula>LEN(TRIM(L6))=0</formula>
    </cfRule>
  </conditionalFormatting>
  <conditionalFormatting sqref="L6">
    <cfRule type="containsBlanks" dxfId="382" priority="190">
      <formula>LEN(TRIM(L6))=0</formula>
    </cfRule>
  </conditionalFormatting>
  <conditionalFormatting sqref="N7">
    <cfRule type="containsBlanks" dxfId="381" priority="188">
      <formula>LEN(TRIM(N7))=0</formula>
    </cfRule>
  </conditionalFormatting>
  <conditionalFormatting sqref="K7 F7">
    <cfRule type="containsBlanks" dxfId="380" priority="189">
      <formula>LEN(TRIM(F7))=0</formula>
    </cfRule>
  </conditionalFormatting>
  <conditionalFormatting sqref="F7 N7">
    <cfRule type="containsBlanks" dxfId="379" priority="187">
      <formula>LEN(TRIM(F7))=0</formula>
    </cfRule>
  </conditionalFormatting>
  <conditionalFormatting sqref="N7 F7">
    <cfRule type="containsBlanks" dxfId="378" priority="186">
      <formula>LEN(TRIM(F7))=0</formula>
    </cfRule>
  </conditionalFormatting>
  <conditionalFormatting sqref="F3">
    <cfRule type="containsBlanks" dxfId="377" priority="185">
      <formula>LEN(TRIM(F3))=0</formula>
    </cfRule>
  </conditionalFormatting>
  <conditionalFormatting sqref="F3:J3">
    <cfRule type="containsBlanks" dxfId="376" priority="184">
      <formula>LEN(TRIM(F3))=0</formula>
    </cfRule>
  </conditionalFormatting>
  <conditionalFormatting sqref="F3:J3">
    <cfRule type="containsBlanks" dxfId="375" priority="183">
      <formula>LEN(TRIM(F3))=0</formula>
    </cfRule>
  </conditionalFormatting>
  <conditionalFormatting sqref="M9">
    <cfRule type="containsBlanks" dxfId="374" priority="182">
      <formula>LEN(TRIM(M9))=0</formula>
    </cfRule>
  </conditionalFormatting>
  <conditionalFormatting sqref="F10:F11">
    <cfRule type="containsBlanks" dxfId="373" priority="181">
      <formula>LEN(TRIM(F10))=0</formula>
    </cfRule>
  </conditionalFormatting>
  <conditionalFormatting sqref="K9 W9">
    <cfRule type="containsBlanks" dxfId="372" priority="180">
      <formula>LEN(TRIM(K9))=0</formula>
    </cfRule>
  </conditionalFormatting>
  <conditionalFormatting sqref="S12">
    <cfRule type="containsBlanks" dxfId="371" priority="173">
      <formula>LEN(TRIM(S12))=0</formula>
    </cfRule>
  </conditionalFormatting>
  <conditionalFormatting sqref="M9:T9 W9:Z9 F10:F11">
    <cfRule type="containsBlanks" dxfId="370" priority="179">
      <formula>LEN(TRIM(F9))=0</formula>
    </cfRule>
  </conditionalFormatting>
  <conditionalFormatting sqref="M9:T9 W9:Z9 F10:F11">
    <cfRule type="containsBlanks" dxfId="369" priority="178">
      <formula>LEN(TRIM(F9))=0</formula>
    </cfRule>
  </conditionalFormatting>
  <conditionalFormatting sqref="F14">
    <cfRule type="containsBlanks" dxfId="368" priority="177">
      <formula>LEN(TRIM(F14))=0</formula>
    </cfRule>
  </conditionalFormatting>
  <conditionalFormatting sqref="F14">
    <cfRule type="containsBlanks" dxfId="367" priority="176">
      <formula>LEN(TRIM(F14))=0</formula>
    </cfRule>
  </conditionalFormatting>
  <conditionalFormatting sqref="F14">
    <cfRule type="containsBlanks" dxfId="366" priority="175">
      <formula>LEN(TRIM(F14))=0</formula>
    </cfRule>
  </conditionalFormatting>
  <conditionalFormatting sqref="P12 F12 S12 H12:I12 K12">
    <cfRule type="containsBlanks" dxfId="365" priority="174">
      <formula>LEN(TRIM(F12))=0</formula>
    </cfRule>
  </conditionalFormatting>
  <conditionalFormatting sqref="P12 F12 S12 H12:I12 K12">
    <cfRule type="containsBlanks" dxfId="364" priority="172">
      <formula>LEN(TRIM(F12))=0</formula>
    </cfRule>
  </conditionalFormatting>
  <conditionalFormatting sqref="P12 F12 S12 H12:I12 K12">
    <cfRule type="containsBlanks" dxfId="363" priority="171">
      <formula>LEN(TRIM(F12))=0</formula>
    </cfRule>
  </conditionalFormatting>
  <conditionalFormatting sqref="V12 Y12">
    <cfRule type="containsBlanks" dxfId="362" priority="170">
      <formula>LEN(TRIM(V12))=0</formula>
    </cfRule>
  </conditionalFormatting>
  <conditionalFormatting sqref="Y12">
    <cfRule type="containsBlanks" dxfId="361" priority="169">
      <formula>LEN(TRIM(Y12))=0</formula>
    </cfRule>
  </conditionalFormatting>
  <conditionalFormatting sqref="V12 Y12">
    <cfRule type="containsBlanks" dxfId="360" priority="168">
      <formula>LEN(TRIM(V12))=0</formula>
    </cfRule>
  </conditionalFormatting>
  <conditionalFormatting sqref="V12 Y12">
    <cfRule type="containsBlanks" dxfId="359" priority="167">
      <formula>LEN(TRIM(V12))=0</formula>
    </cfRule>
  </conditionalFormatting>
  <conditionalFormatting sqref="L12">
    <cfRule type="containsBlanks" dxfId="358" priority="166">
      <formula>LEN(TRIM(L12))=0</formula>
    </cfRule>
  </conditionalFormatting>
  <conditionalFormatting sqref="L12">
    <cfRule type="containsBlanks" dxfId="357" priority="165">
      <formula>LEN(TRIM(L12))=0</formula>
    </cfRule>
  </conditionalFormatting>
  <conditionalFormatting sqref="L12">
    <cfRule type="containsBlanks" dxfId="356" priority="164">
      <formula>LEN(TRIM(L12))=0</formula>
    </cfRule>
  </conditionalFormatting>
  <conditionalFormatting sqref="N13">
    <cfRule type="containsBlanks" dxfId="355" priority="162">
      <formula>LEN(TRIM(N13))=0</formula>
    </cfRule>
  </conditionalFormatting>
  <conditionalFormatting sqref="K13 F13">
    <cfRule type="containsBlanks" dxfId="354" priority="163">
      <formula>LEN(TRIM(F13))=0</formula>
    </cfRule>
  </conditionalFormatting>
  <conditionalFormatting sqref="F13 N13">
    <cfRule type="containsBlanks" dxfId="353" priority="161">
      <formula>LEN(TRIM(F13))=0</formula>
    </cfRule>
  </conditionalFormatting>
  <conditionalFormatting sqref="N13 F13">
    <cfRule type="containsBlanks" dxfId="352" priority="160">
      <formula>LEN(TRIM(F13))=0</formula>
    </cfRule>
  </conditionalFormatting>
  <conditionalFormatting sqref="F9">
    <cfRule type="containsBlanks" dxfId="351" priority="159">
      <formula>LEN(TRIM(F9))=0</formula>
    </cfRule>
  </conditionalFormatting>
  <conditionalFormatting sqref="F9:J9">
    <cfRule type="containsBlanks" dxfId="350" priority="158">
      <formula>LEN(TRIM(F9))=0</formula>
    </cfRule>
  </conditionalFormatting>
  <conditionalFormatting sqref="F9:J9">
    <cfRule type="containsBlanks" dxfId="349" priority="157">
      <formula>LEN(TRIM(F9))=0</formula>
    </cfRule>
  </conditionalFormatting>
  <conditionalFormatting sqref="M15">
    <cfRule type="containsBlanks" dxfId="348" priority="156">
      <formula>LEN(TRIM(M15))=0</formula>
    </cfRule>
  </conditionalFormatting>
  <conditionalFormatting sqref="F16:F17">
    <cfRule type="containsBlanks" dxfId="347" priority="155">
      <formula>LEN(TRIM(F16))=0</formula>
    </cfRule>
  </conditionalFormatting>
  <conditionalFormatting sqref="K15 W15">
    <cfRule type="containsBlanks" dxfId="346" priority="154">
      <formula>LEN(TRIM(K15))=0</formula>
    </cfRule>
  </conditionalFormatting>
  <conditionalFormatting sqref="S18">
    <cfRule type="containsBlanks" dxfId="345" priority="147">
      <formula>LEN(TRIM(S18))=0</formula>
    </cfRule>
  </conditionalFormatting>
  <conditionalFormatting sqref="M15:T15 W15:Z15 F16:F17">
    <cfRule type="containsBlanks" dxfId="344" priority="153">
      <formula>LEN(TRIM(F15))=0</formula>
    </cfRule>
  </conditionalFormatting>
  <conditionalFormatting sqref="M15:T15 W15:Z15 F16:F17">
    <cfRule type="containsBlanks" dxfId="343" priority="152">
      <formula>LEN(TRIM(F15))=0</formula>
    </cfRule>
  </conditionalFormatting>
  <conditionalFormatting sqref="F20">
    <cfRule type="containsBlanks" dxfId="342" priority="151">
      <formula>LEN(TRIM(F20))=0</formula>
    </cfRule>
  </conditionalFormatting>
  <conditionalFormatting sqref="F20">
    <cfRule type="containsBlanks" dxfId="341" priority="150">
      <formula>LEN(TRIM(F20))=0</formula>
    </cfRule>
  </conditionalFormatting>
  <conditionalFormatting sqref="F20">
    <cfRule type="containsBlanks" dxfId="340" priority="149">
      <formula>LEN(TRIM(F20))=0</formula>
    </cfRule>
  </conditionalFormatting>
  <conditionalFormatting sqref="P18 F18 S18 H18:I18 K18">
    <cfRule type="containsBlanks" dxfId="339" priority="148">
      <formula>LEN(TRIM(F18))=0</formula>
    </cfRule>
  </conditionalFormatting>
  <conditionalFormatting sqref="P18 F18 S18 H18:I18 K18">
    <cfRule type="containsBlanks" dxfId="338" priority="146">
      <formula>LEN(TRIM(F18))=0</formula>
    </cfRule>
  </conditionalFormatting>
  <conditionalFormatting sqref="P18 F18 S18 H18:I18 K18">
    <cfRule type="containsBlanks" dxfId="337" priority="145">
      <formula>LEN(TRIM(F18))=0</formula>
    </cfRule>
  </conditionalFormatting>
  <conditionalFormatting sqref="V18 Y18">
    <cfRule type="containsBlanks" dxfId="336" priority="144">
      <formula>LEN(TRIM(V18))=0</formula>
    </cfRule>
  </conditionalFormatting>
  <conditionalFormatting sqref="Y18">
    <cfRule type="containsBlanks" dxfId="335" priority="143">
      <formula>LEN(TRIM(Y18))=0</formula>
    </cfRule>
  </conditionalFormatting>
  <conditionalFormatting sqref="V18 Y18">
    <cfRule type="containsBlanks" dxfId="334" priority="142">
      <formula>LEN(TRIM(V18))=0</formula>
    </cfRule>
  </conditionalFormatting>
  <conditionalFormatting sqref="V18 Y18">
    <cfRule type="containsBlanks" dxfId="333" priority="141">
      <formula>LEN(TRIM(V18))=0</formula>
    </cfRule>
  </conditionalFormatting>
  <conditionalFormatting sqref="L18">
    <cfRule type="containsBlanks" dxfId="332" priority="140">
      <formula>LEN(TRIM(L18))=0</formula>
    </cfRule>
  </conditionalFormatting>
  <conditionalFormatting sqref="L18">
    <cfRule type="containsBlanks" dxfId="331" priority="139">
      <formula>LEN(TRIM(L18))=0</formula>
    </cfRule>
  </conditionalFormatting>
  <conditionalFormatting sqref="L18">
    <cfRule type="containsBlanks" dxfId="330" priority="138">
      <formula>LEN(TRIM(L18))=0</formula>
    </cfRule>
  </conditionalFormatting>
  <conditionalFormatting sqref="N19">
    <cfRule type="containsBlanks" dxfId="329" priority="136">
      <formula>LEN(TRIM(N19))=0</formula>
    </cfRule>
  </conditionalFormatting>
  <conditionalFormatting sqref="K19 F19">
    <cfRule type="containsBlanks" dxfId="328" priority="137">
      <formula>LEN(TRIM(F19))=0</formula>
    </cfRule>
  </conditionalFormatting>
  <conditionalFormatting sqref="F19 N19">
    <cfRule type="containsBlanks" dxfId="327" priority="135">
      <formula>LEN(TRIM(F19))=0</formula>
    </cfRule>
  </conditionalFormatting>
  <conditionalFormatting sqref="N19 F19">
    <cfRule type="containsBlanks" dxfId="326" priority="134">
      <formula>LEN(TRIM(F19))=0</formula>
    </cfRule>
  </conditionalFormatting>
  <conditionalFormatting sqref="F15">
    <cfRule type="containsBlanks" dxfId="325" priority="133">
      <formula>LEN(TRIM(F15))=0</formula>
    </cfRule>
  </conditionalFormatting>
  <conditionalFormatting sqref="F15:J15">
    <cfRule type="containsBlanks" dxfId="324" priority="132">
      <formula>LEN(TRIM(F15))=0</formula>
    </cfRule>
  </conditionalFormatting>
  <conditionalFormatting sqref="F15:J15">
    <cfRule type="containsBlanks" dxfId="323" priority="131">
      <formula>LEN(TRIM(F15))=0</formula>
    </cfRule>
  </conditionalFormatting>
  <conditionalFormatting sqref="M21">
    <cfRule type="containsBlanks" dxfId="322" priority="130">
      <formula>LEN(TRIM(M21))=0</formula>
    </cfRule>
  </conditionalFormatting>
  <conditionalFormatting sqref="F22:F23">
    <cfRule type="containsBlanks" dxfId="321" priority="129">
      <formula>LEN(TRIM(F22))=0</formula>
    </cfRule>
  </conditionalFormatting>
  <conditionalFormatting sqref="K21 W21">
    <cfRule type="containsBlanks" dxfId="320" priority="128">
      <formula>LEN(TRIM(K21))=0</formula>
    </cfRule>
  </conditionalFormatting>
  <conditionalFormatting sqref="S24">
    <cfRule type="containsBlanks" dxfId="319" priority="121">
      <formula>LEN(TRIM(S24))=0</formula>
    </cfRule>
  </conditionalFormatting>
  <conditionalFormatting sqref="M21:T21 W21:Z21 F22:F23">
    <cfRule type="containsBlanks" dxfId="318" priority="127">
      <formula>LEN(TRIM(F21))=0</formula>
    </cfRule>
  </conditionalFormatting>
  <conditionalFormatting sqref="M21:T21 W21:Z21 F22:F23">
    <cfRule type="containsBlanks" dxfId="317" priority="126">
      <formula>LEN(TRIM(F21))=0</formula>
    </cfRule>
  </conditionalFormatting>
  <conditionalFormatting sqref="F26">
    <cfRule type="containsBlanks" dxfId="316" priority="125">
      <formula>LEN(TRIM(F26))=0</formula>
    </cfRule>
  </conditionalFormatting>
  <conditionalFormatting sqref="F26">
    <cfRule type="containsBlanks" dxfId="315" priority="124">
      <formula>LEN(TRIM(F26))=0</formula>
    </cfRule>
  </conditionalFormatting>
  <conditionalFormatting sqref="F26">
    <cfRule type="containsBlanks" dxfId="314" priority="123">
      <formula>LEN(TRIM(F26))=0</formula>
    </cfRule>
  </conditionalFormatting>
  <conditionalFormatting sqref="P24 F24 S24 H24:I24 K24">
    <cfRule type="containsBlanks" dxfId="313" priority="122">
      <formula>LEN(TRIM(F24))=0</formula>
    </cfRule>
  </conditionalFormatting>
  <conditionalFormatting sqref="P24 F24 S24 H24:I24 K24">
    <cfRule type="containsBlanks" dxfId="312" priority="120">
      <formula>LEN(TRIM(F24))=0</formula>
    </cfRule>
  </conditionalFormatting>
  <conditionalFormatting sqref="P24 F24 S24 H24:I24 K24">
    <cfRule type="containsBlanks" dxfId="311" priority="119">
      <formula>LEN(TRIM(F24))=0</formula>
    </cfRule>
  </conditionalFormatting>
  <conditionalFormatting sqref="V24 Y24">
    <cfRule type="containsBlanks" dxfId="310" priority="118">
      <formula>LEN(TRIM(V24))=0</formula>
    </cfRule>
  </conditionalFormatting>
  <conditionalFormatting sqref="Y24">
    <cfRule type="containsBlanks" dxfId="309" priority="117">
      <formula>LEN(TRIM(Y24))=0</formula>
    </cfRule>
  </conditionalFormatting>
  <conditionalFormatting sqref="V24 Y24">
    <cfRule type="containsBlanks" dxfId="308" priority="116">
      <formula>LEN(TRIM(V24))=0</formula>
    </cfRule>
  </conditionalFormatting>
  <conditionalFormatting sqref="V24 Y24">
    <cfRule type="containsBlanks" dxfId="307" priority="115">
      <formula>LEN(TRIM(V24))=0</formula>
    </cfRule>
  </conditionalFormatting>
  <conditionalFormatting sqref="L24">
    <cfRule type="containsBlanks" dxfId="306" priority="114">
      <formula>LEN(TRIM(L24))=0</formula>
    </cfRule>
  </conditionalFormatting>
  <conditionalFormatting sqref="L24">
    <cfRule type="containsBlanks" dxfId="305" priority="113">
      <formula>LEN(TRIM(L24))=0</formula>
    </cfRule>
  </conditionalFormatting>
  <conditionalFormatting sqref="L24">
    <cfRule type="containsBlanks" dxfId="304" priority="112">
      <formula>LEN(TRIM(L24))=0</formula>
    </cfRule>
  </conditionalFormatting>
  <conditionalFormatting sqref="N25">
    <cfRule type="containsBlanks" dxfId="303" priority="110">
      <formula>LEN(TRIM(N25))=0</formula>
    </cfRule>
  </conditionalFormatting>
  <conditionalFormatting sqref="K25 F25">
    <cfRule type="containsBlanks" dxfId="302" priority="111">
      <formula>LEN(TRIM(F25))=0</formula>
    </cfRule>
  </conditionalFormatting>
  <conditionalFormatting sqref="F25 N25">
    <cfRule type="containsBlanks" dxfId="301" priority="109">
      <formula>LEN(TRIM(F25))=0</formula>
    </cfRule>
  </conditionalFormatting>
  <conditionalFormatting sqref="N25 F25">
    <cfRule type="containsBlanks" dxfId="300" priority="108">
      <formula>LEN(TRIM(F25))=0</formula>
    </cfRule>
  </conditionalFormatting>
  <conditionalFormatting sqref="F21">
    <cfRule type="containsBlanks" dxfId="299" priority="107">
      <formula>LEN(TRIM(F21))=0</formula>
    </cfRule>
  </conditionalFormatting>
  <conditionalFormatting sqref="F21:J21">
    <cfRule type="containsBlanks" dxfId="298" priority="106">
      <formula>LEN(TRIM(F21))=0</formula>
    </cfRule>
  </conditionalFormatting>
  <conditionalFormatting sqref="F21:J21">
    <cfRule type="containsBlanks" dxfId="297" priority="105">
      <formula>LEN(TRIM(F21))=0</formula>
    </cfRule>
  </conditionalFormatting>
  <conditionalFormatting sqref="M27">
    <cfRule type="containsBlanks" dxfId="296" priority="104">
      <formula>LEN(TRIM(M27))=0</formula>
    </cfRule>
  </conditionalFormatting>
  <conditionalFormatting sqref="F28:F29">
    <cfRule type="containsBlanks" dxfId="295" priority="103">
      <formula>LEN(TRIM(F28))=0</formula>
    </cfRule>
  </conditionalFormatting>
  <conditionalFormatting sqref="K27 W27">
    <cfRule type="containsBlanks" dxfId="294" priority="102">
      <formula>LEN(TRIM(K27))=0</formula>
    </cfRule>
  </conditionalFormatting>
  <conditionalFormatting sqref="S30">
    <cfRule type="containsBlanks" dxfId="293" priority="95">
      <formula>LEN(TRIM(S30))=0</formula>
    </cfRule>
  </conditionalFormatting>
  <conditionalFormatting sqref="M27:T27 W27:Z27 F28:F29">
    <cfRule type="containsBlanks" dxfId="292" priority="101">
      <formula>LEN(TRIM(F27))=0</formula>
    </cfRule>
  </conditionalFormatting>
  <conditionalFormatting sqref="M27:T27 W27:Z27 F28:F29">
    <cfRule type="containsBlanks" dxfId="291" priority="100">
      <formula>LEN(TRIM(F27))=0</formula>
    </cfRule>
  </conditionalFormatting>
  <conditionalFormatting sqref="F32">
    <cfRule type="containsBlanks" dxfId="290" priority="99">
      <formula>LEN(TRIM(F32))=0</formula>
    </cfRule>
  </conditionalFormatting>
  <conditionalFormatting sqref="F32">
    <cfRule type="containsBlanks" dxfId="289" priority="98">
      <formula>LEN(TRIM(F32))=0</formula>
    </cfRule>
  </conditionalFormatting>
  <conditionalFormatting sqref="F32">
    <cfRule type="containsBlanks" dxfId="288" priority="97">
      <formula>LEN(TRIM(F32))=0</formula>
    </cfRule>
  </conditionalFormatting>
  <conditionalFormatting sqref="P30 F30 S30 H30:I30 K30">
    <cfRule type="containsBlanks" dxfId="287" priority="96">
      <formula>LEN(TRIM(F30))=0</formula>
    </cfRule>
  </conditionalFormatting>
  <conditionalFormatting sqref="P30 F30 S30 H30:I30 K30">
    <cfRule type="containsBlanks" dxfId="286" priority="94">
      <formula>LEN(TRIM(F30))=0</formula>
    </cfRule>
  </conditionalFormatting>
  <conditionalFormatting sqref="P30 F30 S30 H30:I30 K30">
    <cfRule type="containsBlanks" dxfId="285" priority="93">
      <formula>LEN(TRIM(F30))=0</formula>
    </cfRule>
  </conditionalFormatting>
  <conditionalFormatting sqref="V30 Y30">
    <cfRule type="containsBlanks" dxfId="284" priority="92">
      <formula>LEN(TRIM(V30))=0</formula>
    </cfRule>
  </conditionalFormatting>
  <conditionalFormatting sqref="Y30">
    <cfRule type="containsBlanks" dxfId="283" priority="91">
      <formula>LEN(TRIM(Y30))=0</formula>
    </cfRule>
  </conditionalFormatting>
  <conditionalFormatting sqref="V30 Y30">
    <cfRule type="containsBlanks" dxfId="282" priority="90">
      <formula>LEN(TRIM(V30))=0</formula>
    </cfRule>
  </conditionalFormatting>
  <conditionalFormatting sqref="V30 Y30">
    <cfRule type="containsBlanks" dxfId="281" priority="89">
      <formula>LEN(TRIM(V30))=0</formula>
    </cfRule>
  </conditionalFormatting>
  <conditionalFormatting sqref="L30">
    <cfRule type="containsBlanks" dxfId="280" priority="88">
      <formula>LEN(TRIM(L30))=0</formula>
    </cfRule>
  </conditionalFormatting>
  <conditionalFormatting sqref="L30">
    <cfRule type="containsBlanks" dxfId="279" priority="87">
      <formula>LEN(TRIM(L30))=0</formula>
    </cfRule>
  </conditionalFormatting>
  <conditionalFormatting sqref="L30">
    <cfRule type="containsBlanks" dxfId="278" priority="86">
      <formula>LEN(TRIM(L30))=0</formula>
    </cfRule>
  </conditionalFormatting>
  <conditionalFormatting sqref="N31">
    <cfRule type="containsBlanks" dxfId="277" priority="84">
      <formula>LEN(TRIM(N31))=0</formula>
    </cfRule>
  </conditionalFormatting>
  <conditionalFormatting sqref="K31 F31">
    <cfRule type="containsBlanks" dxfId="276" priority="85">
      <formula>LEN(TRIM(F31))=0</formula>
    </cfRule>
  </conditionalFormatting>
  <conditionalFormatting sqref="F31 N31">
    <cfRule type="containsBlanks" dxfId="275" priority="83">
      <formula>LEN(TRIM(F31))=0</formula>
    </cfRule>
  </conditionalFormatting>
  <conditionalFormatting sqref="N31 F31">
    <cfRule type="containsBlanks" dxfId="274" priority="82">
      <formula>LEN(TRIM(F31))=0</formula>
    </cfRule>
  </conditionalFormatting>
  <conditionalFormatting sqref="F27">
    <cfRule type="containsBlanks" dxfId="273" priority="81">
      <formula>LEN(TRIM(F27))=0</formula>
    </cfRule>
  </conditionalFormatting>
  <conditionalFormatting sqref="F27:J27">
    <cfRule type="containsBlanks" dxfId="272" priority="80">
      <formula>LEN(TRIM(F27))=0</formula>
    </cfRule>
  </conditionalFormatting>
  <conditionalFormatting sqref="F27:J27">
    <cfRule type="containsBlanks" dxfId="271" priority="79">
      <formula>LEN(TRIM(F27))=0</formula>
    </cfRule>
  </conditionalFormatting>
  <conditionalFormatting sqref="M33">
    <cfRule type="containsBlanks" dxfId="270" priority="78">
      <formula>LEN(TRIM(M33))=0</formula>
    </cfRule>
  </conditionalFormatting>
  <conditionalFormatting sqref="F34:F35">
    <cfRule type="containsBlanks" dxfId="269" priority="77">
      <formula>LEN(TRIM(F34))=0</formula>
    </cfRule>
  </conditionalFormatting>
  <conditionalFormatting sqref="K33 W33">
    <cfRule type="containsBlanks" dxfId="268" priority="76">
      <formula>LEN(TRIM(K33))=0</formula>
    </cfRule>
  </conditionalFormatting>
  <conditionalFormatting sqref="S36">
    <cfRule type="containsBlanks" dxfId="267" priority="69">
      <formula>LEN(TRIM(S36))=0</formula>
    </cfRule>
  </conditionalFormatting>
  <conditionalFormatting sqref="M33:T33 W33:Z33 F34:F35">
    <cfRule type="containsBlanks" dxfId="266" priority="75">
      <formula>LEN(TRIM(F33))=0</formula>
    </cfRule>
  </conditionalFormatting>
  <conditionalFormatting sqref="M33:T33 W33:Z33 F34:F35">
    <cfRule type="containsBlanks" dxfId="265" priority="74">
      <formula>LEN(TRIM(F33))=0</formula>
    </cfRule>
  </conditionalFormatting>
  <conditionalFormatting sqref="F38">
    <cfRule type="containsBlanks" dxfId="264" priority="73">
      <formula>LEN(TRIM(F38))=0</formula>
    </cfRule>
  </conditionalFormatting>
  <conditionalFormatting sqref="F38">
    <cfRule type="containsBlanks" dxfId="263" priority="72">
      <formula>LEN(TRIM(F38))=0</formula>
    </cfRule>
  </conditionalFormatting>
  <conditionalFormatting sqref="F38">
    <cfRule type="containsBlanks" dxfId="262" priority="71">
      <formula>LEN(TRIM(F38))=0</formula>
    </cfRule>
  </conditionalFormatting>
  <conditionalFormatting sqref="P36 F36 S36 H36:I36 K36">
    <cfRule type="containsBlanks" dxfId="261" priority="70">
      <formula>LEN(TRIM(F36))=0</formula>
    </cfRule>
  </conditionalFormatting>
  <conditionalFormatting sqref="P36 F36 S36 H36:I36 K36">
    <cfRule type="containsBlanks" dxfId="260" priority="68">
      <formula>LEN(TRIM(F36))=0</formula>
    </cfRule>
  </conditionalFormatting>
  <conditionalFormatting sqref="P36 F36 S36 H36:I36 K36">
    <cfRule type="containsBlanks" dxfId="259" priority="67">
      <formula>LEN(TRIM(F36))=0</formula>
    </cfRule>
  </conditionalFormatting>
  <conditionalFormatting sqref="V36 Y36">
    <cfRule type="containsBlanks" dxfId="258" priority="66">
      <formula>LEN(TRIM(V36))=0</formula>
    </cfRule>
  </conditionalFormatting>
  <conditionalFormatting sqref="Y36">
    <cfRule type="containsBlanks" dxfId="257" priority="65">
      <formula>LEN(TRIM(Y36))=0</formula>
    </cfRule>
  </conditionalFormatting>
  <conditionalFormatting sqref="V36 Y36">
    <cfRule type="containsBlanks" dxfId="256" priority="64">
      <formula>LEN(TRIM(V36))=0</formula>
    </cfRule>
  </conditionalFormatting>
  <conditionalFormatting sqref="V36 Y36">
    <cfRule type="containsBlanks" dxfId="255" priority="63">
      <formula>LEN(TRIM(V36))=0</formula>
    </cfRule>
  </conditionalFormatting>
  <conditionalFormatting sqref="L36">
    <cfRule type="containsBlanks" dxfId="254" priority="62">
      <formula>LEN(TRIM(L36))=0</formula>
    </cfRule>
  </conditionalFormatting>
  <conditionalFormatting sqref="L36">
    <cfRule type="containsBlanks" dxfId="253" priority="61">
      <formula>LEN(TRIM(L36))=0</formula>
    </cfRule>
  </conditionalFormatting>
  <conditionalFormatting sqref="L36">
    <cfRule type="containsBlanks" dxfId="252" priority="60">
      <formula>LEN(TRIM(L36))=0</formula>
    </cfRule>
  </conditionalFormatting>
  <conditionalFormatting sqref="N37">
    <cfRule type="containsBlanks" dxfId="251" priority="58">
      <formula>LEN(TRIM(N37))=0</formula>
    </cfRule>
  </conditionalFormatting>
  <conditionalFormatting sqref="K37 F37">
    <cfRule type="containsBlanks" dxfId="250" priority="59">
      <formula>LEN(TRIM(F37))=0</formula>
    </cfRule>
  </conditionalFormatting>
  <conditionalFormatting sqref="F37 N37">
    <cfRule type="containsBlanks" dxfId="249" priority="57">
      <formula>LEN(TRIM(F37))=0</formula>
    </cfRule>
  </conditionalFormatting>
  <conditionalFormatting sqref="N37 F37">
    <cfRule type="containsBlanks" dxfId="248" priority="56">
      <formula>LEN(TRIM(F37))=0</formula>
    </cfRule>
  </conditionalFormatting>
  <conditionalFormatting sqref="F33">
    <cfRule type="containsBlanks" dxfId="247" priority="55">
      <formula>LEN(TRIM(F33))=0</formula>
    </cfRule>
  </conditionalFormatting>
  <conditionalFormatting sqref="F33:J33">
    <cfRule type="containsBlanks" dxfId="246" priority="54">
      <formula>LEN(TRIM(F33))=0</formula>
    </cfRule>
  </conditionalFormatting>
  <conditionalFormatting sqref="F33:J33">
    <cfRule type="containsBlanks" dxfId="245" priority="53">
      <formula>LEN(TRIM(F33))=0</formula>
    </cfRule>
  </conditionalFormatting>
  <conditionalFormatting sqref="M39">
    <cfRule type="containsBlanks" dxfId="244" priority="52">
      <formula>LEN(TRIM(M39))=0</formula>
    </cfRule>
  </conditionalFormatting>
  <conditionalFormatting sqref="F40:F41">
    <cfRule type="containsBlanks" dxfId="243" priority="51">
      <formula>LEN(TRIM(F40))=0</formula>
    </cfRule>
  </conditionalFormatting>
  <conditionalFormatting sqref="K39 W39">
    <cfRule type="containsBlanks" dxfId="242" priority="50">
      <formula>LEN(TRIM(K39))=0</formula>
    </cfRule>
  </conditionalFormatting>
  <conditionalFormatting sqref="S42">
    <cfRule type="containsBlanks" dxfId="241" priority="43">
      <formula>LEN(TRIM(S42))=0</formula>
    </cfRule>
  </conditionalFormatting>
  <conditionalFormatting sqref="M39:T39 W39:Z39 F40:F41">
    <cfRule type="containsBlanks" dxfId="240" priority="49">
      <formula>LEN(TRIM(F39))=0</formula>
    </cfRule>
  </conditionalFormatting>
  <conditionalFormatting sqref="M39:T39 W39:Z39 F40:F41">
    <cfRule type="containsBlanks" dxfId="239" priority="48">
      <formula>LEN(TRIM(F39))=0</formula>
    </cfRule>
  </conditionalFormatting>
  <conditionalFormatting sqref="F44">
    <cfRule type="containsBlanks" dxfId="238" priority="47">
      <formula>LEN(TRIM(F44))=0</formula>
    </cfRule>
  </conditionalFormatting>
  <conditionalFormatting sqref="F44">
    <cfRule type="containsBlanks" dxfId="237" priority="46">
      <formula>LEN(TRIM(F44))=0</formula>
    </cfRule>
  </conditionalFormatting>
  <conditionalFormatting sqref="F44">
    <cfRule type="containsBlanks" dxfId="236" priority="45">
      <formula>LEN(TRIM(F44))=0</formula>
    </cfRule>
  </conditionalFormatting>
  <conditionalFormatting sqref="P42 F42 S42 H42:I42 K42">
    <cfRule type="containsBlanks" dxfId="235" priority="44">
      <formula>LEN(TRIM(F42))=0</formula>
    </cfRule>
  </conditionalFormatting>
  <conditionalFormatting sqref="P42 F42 S42 H42:I42 K42">
    <cfRule type="containsBlanks" dxfId="234" priority="42">
      <formula>LEN(TRIM(F42))=0</formula>
    </cfRule>
  </conditionalFormatting>
  <conditionalFormatting sqref="P42 F42 S42 H42:I42 K42">
    <cfRule type="containsBlanks" dxfId="233" priority="41">
      <formula>LEN(TRIM(F42))=0</formula>
    </cfRule>
  </conditionalFormatting>
  <conditionalFormatting sqref="V42 Y42">
    <cfRule type="containsBlanks" dxfId="232" priority="40">
      <formula>LEN(TRIM(V42))=0</formula>
    </cfRule>
  </conditionalFormatting>
  <conditionalFormatting sqref="Y42">
    <cfRule type="containsBlanks" dxfId="231" priority="39">
      <formula>LEN(TRIM(Y42))=0</formula>
    </cfRule>
  </conditionalFormatting>
  <conditionalFormatting sqref="V42 Y42">
    <cfRule type="containsBlanks" dxfId="230" priority="38">
      <formula>LEN(TRIM(V42))=0</formula>
    </cfRule>
  </conditionalFormatting>
  <conditionalFormatting sqref="V42 Y42">
    <cfRule type="containsBlanks" dxfId="229" priority="37">
      <formula>LEN(TRIM(V42))=0</formula>
    </cfRule>
  </conditionalFormatting>
  <conditionalFormatting sqref="L42">
    <cfRule type="containsBlanks" dxfId="228" priority="36">
      <formula>LEN(TRIM(L42))=0</formula>
    </cfRule>
  </conditionalFormatting>
  <conditionalFormatting sqref="L42">
    <cfRule type="containsBlanks" dxfId="227" priority="35">
      <formula>LEN(TRIM(L42))=0</formula>
    </cfRule>
  </conditionalFormatting>
  <conditionalFormatting sqref="L42">
    <cfRule type="containsBlanks" dxfId="226" priority="34">
      <formula>LEN(TRIM(L42))=0</formula>
    </cfRule>
  </conditionalFormatting>
  <conditionalFormatting sqref="N43">
    <cfRule type="containsBlanks" dxfId="225" priority="32">
      <formula>LEN(TRIM(N43))=0</formula>
    </cfRule>
  </conditionalFormatting>
  <conditionalFormatting sqref="K43 F43">
    <cfRule type="containsBlanks" dxfId="224" priority="33">
      <formula>LEN(TRIM(F43))=0</formula>
    </cfRule>
  </conditionalFormatting>
  <conditionalFormatting sqref="F43 N43">
    <cfRule type="containsBlanks" dxfId="223" priority="31">
      <formula>LEN(TRIM(F43))=0</formula>
    </cfRule>
  </conditionalFormatting>
  <conditionalFormatting sqref="N43 F43">
    <cfRule type="containsBlanks" dxfId="222" priority="30">
      <formula>LEN(TRIM(F43))=0</formula>
    </cfRule>
  </conditionalFormatting>
  <conditionalFormatting sqref="F39">
    <cfRule type="containsBlanks" dxfId="221" priority="29">
      <formula>LEN(TRIM(F39))=0</formula>
    </cfRule>
  </conditionalFormatting>
  <conditionalFormatting sqref="F39:J39">
    <cfRule type="containsBlanks" dxfId="220" priority="28">
      <formula>LEN(TRIM(F39))=0</formula>
    </cfRule>
  </conditionalFormatting>
  <conditionalFormatting sqref="F39:J39">
    <cfRule type="containsBlanks" dxfId="219" priority="27">
      <formula>LEN(TRIM(F39))=0</formula>
    </cfRule>
  </conditionalFormatting>
  <conditionalFormatting sqref="M45">
    <cfRule type="containsBlanks" dxfId="218" priority="26">
      <formula>LEN(TRIM(M45))=0</formula>
    </cfRule>
  </conditionalFormatting>
  <conditionalFormatting sqref="F46:F47">
    <cfRule type="containsBlanks" dxfId="217" priority="25">
      <formula>LEN(TRIM(F46))=0</formula>
    </cfRule>
  </conditionalFormatting>
  <conditionalFormatting sqref="K45 W45">
    <cfRule type="containsBlanks" dxfId="216" priority="24">
      <formula>LEN(TRIM(K45))=0</formula>
    </cfRule>
  </conditionalFormatting>
  <conditionalFormatting sqref="S48">
    <cfRule type="containsBlanks" dxfId="215" priority="17">
      <formula>LEN(TRIM(S48))=0</formula>
    </cfRule>
  </conditionalFormatting>
  <conditionalFormatting sqref="M45:T45 W45:Z45 F46:F47">
    <cfRule type="containsBlanks" dxfId="214" priority="23">
      <formula>LEN(TRIM(F45))=0</formula>
    </cfRule>
  </conditionalFormatting>
  <conditionalFormatting sqref="M45:T45 W45:Z45 F46:F47">
    <cfRule type="containsBlanks" dxfId="213" priority="22">
      <formula>LEN(TRIM(F45))=0</formula>
    </cfRule>
  </conditionalFormatting>
  <conditionalFormatting sqref="F50">
    <cfRule type="containsBlanks" dxfId="212" priority="21">
      <formula>LEN(TRIM(F50))=0</formula>
    </cfRule>
  </conditionalFormatting>
  <conditionalFormatting sqref="F50">
    <cfRule type="containsBlanks" dxfId="211" priority="20">
      <formula>LEN(TRIM(F50))=0</formula>
    </cfRule>
  </conditionalFormatting>
  <conditionalFormatting sqref="F50">
    <cfRule type="containsBlanks" dxfId="210" priority="19">
      <formula>LEN(TRIM(F50))=0</formula>
    </cfRule>
  </conditionalFormatting>
  <conditionalFormatting sqref="P48 F48 S48 H48:I48 K48">
    <cfRule type="containsBlanks" dxfId="209" priority="18">
      <formula>LEN(TRIM(F48))=0</formula>
    </cfRule>
  </conditionalFormatting>
  <conditionalFormatting sqref="P48 F48 S48 H48:I48 K48">
    <cfRule type="containsBlanks" dxfId="208" priority="16">
      <formula>LEN(TRIM(F48))=0</formula>
    </cfRule>
  </conditionalFormatting>
  <conditionalFormatting sqref="P48 F48 S48 H48:I48 K48">
    <cfRule type="containsBlanks" dxfId="207" priority="15">
      <formula>LEN(TRIM(F48))=0</formula>
    </cfRule>
  </conditionalFormatting>
  <conditionalFormatting sqref="V48 Y48">
    <cfRule type="containsBlanks" dxfId="206" priority="14">
      <formula>LEN(TRIM(V48))=0</formula>
    </cfRule>
  </conditionalFormatting>
  <conditionalFormatting sqref="Y48">
    <cfRule type="containsBlanks" dxfId="205" priority="13">
      <formula>LEN(TRIM(Y48))=0</formula>
    </cfRule>
  </conditionalFormatting>
  <conditionalFormatting sqref="V48 Y48">
    <cfRule type="containsBlanks" dxfId="204" priority="12">
      <formula>LEN(TRIM(V48))=0</formula>
    </cfRule>
  </conditionalFormatting>
  <conditionalFormatting sqref="V48 Y48">
    <cfRule type="containsBlanks" dxfId="203" priority="11">
      <formula>LEN(TRIM(V48))=0</formula>
    </cfRule>
  </conditionalFormatting>
  <conditionalFormatting sqref="L48">
    <cfRule type="containsBlanks" dxfId="202" priority="10">
      <formula>LEN(TRIM(L48))=0</formula>
    </cfRule>
  </conditionalFormatting>
  <conditionalFormatting sqref="L48">
    <cfRule type="containsBlanks" dxfId="201" priority="9">
      <formula>LEN(TRIM(L48))=0</formula>
    </cfRule>
  </conditionalFormatting>
  <conditionalFormatting sqref="L48">
    <cfRule type="containsBlanks" dxfId="200" priority="8">
      <formula>LEN(TRIM(L48))=0</formula>
    </cfRule>
  </conditionalFormatting>
  <conditionalFormatting sqref="N49">
    <cfRule type="containsBlanks" dxfId="199" priority="6">
      <formula>LEN(TRIM(N49))=0</formula>
    </cfRule>
  </conditionalFormatting>
  <conditionalFormatting sqref="K49 F49">
    <cfRule type="containsBlanks" dxfId="198" priority="7">
      <formula>LEN(TRIM(F49))=0</formula>
    </cfRule>
  </conditionalFormatting>
  <conditionalFormatting sqref="F49 N49">
    <cfRule type="containsBlanks" dxfId="197" priority="5">
      <formula>LEN(TRIM(F49))=0</formula>
    </cfRule>
  </conditionalFormatting>
  <conditionalFormatting sqref="N49 F49">
    <cfRule type="containsBlanks" dxfId="196" priority="4">
      <formula>LEN(TRIM(F49))=0</formula>
    </cfRule>
  </conditionalFormatting>
  <conditionalFormatting sqref="F45">
    <cfRule type="containsBlanks" dxfId="195" priority="3">
      <formula>LEN(TRIM(F45))=0</formula>
    </cfRule>
  </conditionalFormatting>
  <conditionalFormatting sqref="F45:J45">
    <cfRule type="containsBlanks" dxfId="194" priority="2">
      <formula>LEN(TRIM(F45))=0</formula>
    </cfRule>
  </conditionalFormatting>
  <conditionalFormatting sqref="F45:J45">
    <cfRule type="containsBlanks" dxfId="193" priority="1">
      <formula>LEN(TRIM(F45))=0</formula>
    </cfRule>
  </conditionalFormatting>
  <dataValidations count="1">
    <dataValidation type="list" allowBlank="1" showInputMessage="1" showErrorMessage="1" sqref="F13 F31 F43 F19 F7 F25 F37 F49" xr:uid="{00000000-0002-0000-1E00-000000000000}">
      <formula1>"謝礼費,交通費,その他"</formula1>
    </dataValidation>
  </dataValidations>
  <pageMargins left="0.70866141732283472" right="0.70866141732283472" top="0.22" bottom="0.21" header="0.15748031496062992" footer="0.15748031496062992"/>
  <pageSetup paperSize="9" scale="1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54"/>
  <sheetViews>
    <sheetView workbookViewId="0">
      <selection activeCell="B4" sqref="B4:P8"/>
    </sheetView>
  </sheetViews>
  <sheetFormatPr defaultRowHeight="13.2" x14ac:dyDescent="0.2"/>
  <cols>
    <col min="1" max="1" width="2.44140625" customWidth="1"/>
    <col min="2" max="10" width="2.77734375" customWidth="1"/>
    <col min="11" max="12" width="2.6640625" customWidth="1"/>
    <col min="13" max="22" width="2.77734375" customWidth="1"/>
    <col min="23" max="25" width="2.6640625" customWidth="1"/>
    <col min="26" max="38" width="2.77734375" customWidth="1"/>
  </cols>
  <sheetData>
    <row r="2" spans="1:36" x14ac:dyDescent="0.2">
      <c r="B2" s="193" t="s">
        <v>44</v>
      </c>
      <c r="C2" s="1"/>
      <c r="D2" s="1"/>
      <c r="E2" s="1"/>
    </row>
    <row r="3" spans="1:36" x14ac:dyDescent="0.2">
      <c r="B3" s="18"/>
      <c r="AA3" s="578" t="str">
        <f>事務局使用!F3</f>
        <v>２０２５</v>
      </c>
      <c r="AB3" s="578"/>
      <c r="AC3" s="578"/>
      <c r="AD3" t="s">
        <v>641</v>
      </c>
      <c r="AE3" s="536"/>
      <c r="AF3" s="536"/>
      <c r="AG3" t="s">
        <v>2</v>
      </c>
      <c r="AH3" s="536"/>
      <c r="AI3" s="536"/>
      <c r="AJ3" t="s">
        <v>3</v>
      </c>
    </row>
    <row r="4" spans="1:36" x14ac:dyDescent="0.2">
      <c r="B4" s="575" t="s">
        <v>4</v>
      </c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7"/>
    </row>
    <row r="5" spans="1:36" x14ac:dyDescent="0.2">
      <c r="B5" s="561" t="s">
        <v>950</v>
      </c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62"/>
    </row>
    <row r="6" spans="1:36" x14ac:dyDescent="0.2">
      <c r="B6" s="573" t="s">
        <v>954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574"/>
    </row>
    <row r="7" spans="1:36" x14ac:dyDescent="0.2">
      <c r="B7" s="561" t="s">
        <v>955</v>
      </c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62"/>
    </row>
    <row r="8" spans="1:36" ht="17.25" customHeight="1" x14ac:dyDescent="0.2">
      <c r="B8" s="563" t="s">
        <v>5</v>
      </c>
      <c r="C8" s="564"/>
      <c r="D8" s="564"/>
      <c r="E8" s="564"/>
      <c r="F8" s="564"/>
      <c r="G8" s="564"/>
      <c r="H8" s="564"/>
      <c r="I8" s="564"/>
      <c r="J8" s="564"/>
      <c r="K8" s="564"/>
      <c r="L8" s="564"/>
      <c r="M8" s="564"/>
      <c r="N8" s="564"/>
      <c r="O8" s="564"/>
      <c r="P8" s="565"/>
      <c r="Y8" s="21"/>
      <c r="Z8" s="21"/>
      <c r="AA8" s="21"/>
      <c r="AB8" s="21"/>
      <c r="AC8" s="22" t="s">
        <v>45</v>
      </c>
      <c r="AD8" s="532">
        <f>'目次＆入力ｼｰﾄ'!D28</f>
        <v>0</v>
      </c>
      <c r="AE8" s="532"/>
      <c r="AF8" s="532"/>
      <c r="AG8" s="532"/>
      <c r="AH8" s="532"/>
      <c r="AI8" s="21" t="s">
        <v>46</v>
      </c>
      <c r="AJ8" s="21"/>
    </row>
    <row r="9" spans="1:36" ht="17.25" customHeight="1" x14ac:dyDescent="0.2">
      <c r="B9" s="8"/>
      <c r="I9" s="1"/>
      <c r="J9" s="1"/>
      <c r="K9" s="1"/>
      <c r="L9" s="1"/>
      <c r="M9" s="1"/>
      <c r="Y9" s="456" t="s">
        <v>39</v>
      </c>
      <c r="Z9" s="456"/>
      <c r="AA9" s="456"/>
      <c r="AB9" s="566">
        <f>'目次＆入力ｼｰﾄ'!D32</f>
        <v>0</v>
      </c>
      <c r="AC9" s="566"/>
      <c r="AD9" s="566"/>
      <c r="AE9" s="566"/>
      <c r="AF9" s="566"/>
      <c r="AG9" s="566"/>
      <c r="AH9" s="566"/>
      <c r="AI9" s="566"/>
      <c r="AJ9" s="566"/>
    </row>
    <row r="10" spans="1:36" ht="17.25" customHeight="1" x14ac:dyDescent="0.2">
      <c r="B10" s="8"/>
      <c r="I10" s="23"/>
      <c r="J10" s="23"/>
      <c r="K10" s="23"/>
      <c r="Y10" s="456" t="s">
        <v>47</v>
      </c>
      <c r="Z10" s="456"/>
      <c r="AA10" s="456"/>
      <c r="AB10" s="534">
        <f>'目次＆入力ｼｰﾄ'!D31</f>
        <v>0</v>
      </c>
      <c r="AC10" s="534"/>
      <c r="AD10" s="534"/>
      <c r="AE10" s="534"/>
      <c r="AF10" s="534"/>
      <c r="AG10" s="534"/>
      <c r="AH10" s="534"/>
      <c r="AI10" s="534"/>
      <c r="AJ10" s="534"/>
    </row>
    <row r="11" spans="1:36" ht="30" customHeight="1" x14ac:dyDescent="0.2">
      <c r="B11" s="8" t="s">
        <v>48</v>
      </c>
    </row>
    <row r="12" spans="1:36" ht="14.4" x14ac:dyDescent="0.2">
      <c r="C12" s="16"/>
      <c r="D12" s="572" t="str">
        <f>事務局使用!F3</f>
        <v>２０２５</v>
      </c>
      <c r="E12" s="572"/>
      <c r="F12" s="572"/>
      <c r="G12" s="571" t="s">
        <v>664</v>
      </c>
      <c r="H12" s="571"/>
      <c r="I12" s="571"/>
      <c r="J12" s="571"/>
      <c r="K12" s="571"/>
      <c r="L12" s="571"/>
      <c r="M12" s="571"/>
      <c r="N12" s="571"/>
      <c r="O12" s="571"/>
      <c r="P12" s="571"/>
      <c r="Q12" s="571"/>
      <c r="R12" s="567">
        <f>AD8</f>
        <v>0</v>
      </c>
      <c r="S12" s="567"/>
      <c r="T12" s="567"/>
      <c r="U12" s="567"/>
      <c r="V12" s="567"/>
      <c r="W12" s="567"/>
      <c r="X12" s="567"/>
      <c r="Y12" s="567"/>
      <c r="Z12" s="567"/>
      <c r="AA12" s="16" t="s">
        <v>642</v>
      </c>
      <c r="AB12" s="16"/>
      <c r="AC12" s="16"/>
      <c r="AD12" s="16"/>
      <c r="AE12" s="16"/>
      <c r="AF12" s="16"/>
      <c r="AG12" s="16"/>
      <c r="AH12" s="16"/>
      <c r="AI12" s="16"/>
    </row>
    <row r="13" spans="1:36" x14ac:dyDescent="0.2">
      <c r="B13" s="8"/>
    </row>
    <row r="14" spans="1:36" x14ac:dyDescent="0.2">
      <c r="B14" s="568" t="s">
        <v>49</v>
      </c>
      <c r="C14" s="568"/>
      <c r="D14" s="568"/>
      <c r="E14" s="568"/>
      <c r="F14" s="568"/>
      <c r="G14" s="568"/>
      <c r="H14" s="568"/>
      <c r="I14" s="568"/>
      <c r="J14" s="569">
        <f>R12</f>
        <v>0</v>
      </c>
      <c r="K14" s="569"/>
      <c r="L14" s="569"/>
      <c r="M14" s="569"/>
      <c r="N14" s="569"/>
      <c r="O14" s="569"/>
      <c r="P14" s="569"/>
      <c r="Q14" t="s">
        <v>50</v>
      </c>
    </row>
    <row r="15" spans="1:36" x14ac:dyDescent="0.2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36" ht="14.4" x14ac:dyDescent="0.2">
      <c r="A16" s="570" t="s">
        <v>13</v>
      </c>
      <c r="B16" s="570"/>
      <c r="C16" s="570"/>
      <c r="D16" s="570"/>
      <c r="E16" s="570"/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0"/>
      <c r="X16" s="570"/>
      <c r="Y16" s="570"/>
      <c r="Z16" s="570"/>
      <c r="AA16" s="570"/>
      <c r="AB16" s="570"/>
      <c r="AC16" s="570"/>
      <c r="AD16" s="570"/>
      <c r="AE16" s="570"/>
      <c r="AF16" s="570"/>
      <c r="AG16" s="570"/>
      <c r="AH16" s="570"/>
      <c r="AI16" s="570"/>
      <c r="AJ16" s="570"/>
    </row>
    <row r="17" spans="2:40" x14ac:dyDescent="0.2">
      <c r="B17" s="5"/>
    </row>
    <row r="18" spans="2:40" x14ac:dyDescent="0.2">
      <c r="B18" s="26" t="s">
        <v>51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2:40" x14ac:dyDescent="0.2">
      <c r="C19" s="1" t="s">
        <v>52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40" x14ac:dyDescent="0.2">
      <c r="C20" s="5"/>
      <c r="D20" s="552" t="s">
        <v>37</v>
      </c>
      <c r="E20" s="552"/>
      <c r="F20" s="552"/>
      <c r="G20" s="552"/>
      <c r="H20" s="552"/>
      <c r="I20" s="552"/>
      <c r="J20" s="552"/>
      <c r="K20" s="552"/>
      <c r="L20" s="552"/>
      <c r="M20" s="552" t="s">
        <v>53</v>
      </c>
      <c r="N20" s="552"/>
      <c r="O20" s="552" t="s">
        <v>54</v>
      </c>
      <c r="P20" s="552"/>
      <c r="Q20" s="552"/>
      <c r="R20" s="552"/>
      <c r="S20" s="552"/>
      <c r="T20" s="552"/>
      <c r="U20" s="552"/>
      <c r="V20" s="552"/>
      <c r="W20" s="552" t="s">
        <v>55</v>
      </c>
      <c r="X20" s="552"/>
      <c r="Y20" s="552"/>
      <c r="Z20" s="552"/>
      <c r="AA20" s="552"/>
      <c r="AB20" s="552"/>
      <c r="AC20" s="552"/>
      <c r="AD20" s="552"/>
    </row>
    <row r="21" spans="2:40" ht="20.25" customHeight="1" x14ac:dyDescent="0.2">
      <c r="C21" s="5"/>
      <c r="D21" s="549"/>
      <c r="E21" s="549"/>
      <c r="F21" s="549"/>
      <c r="G21" s="549"/>
      <c r="H21" s="549"/>
      <c r="I21" s="549"/>
      <c r="J21" s="549"/>
      <c r="K21" s="549"/>
      <c r="L21" s="549"/>
      <c r="M21" s="558"/>
      <c r="N21" s="558"/>
      <c r="O21" s="549"/>
      <c r="P21" s="549"/>
      <c r="Q21" s="549"/>
      <c r="R21" s="549"/>
      <c r="S21" s="549"/>
      <c r="T21" s="549"/>
      <c r="U21" s="549"/>
      <c r="V21" s="549"/>
      <c r="W21" s="549"/>
      <c r="X21" s="549"/>
      <c r="Y21" s="549"/>
      <c r="Z21" s="549"/>
      <c r="AA21" s="549"/>
      <c r="AB21" s="549"/>
      <c r="AC21" s="549"/>
      <c r="AD21" s="549"/>
      <c r="AM21" s="191"/>
      <c r="AN21" s="2" t="s">
        <v>662</v>
      </c>
    </row>
    <row r="22" spans="2:40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40" x14ac:dyDescent="0.2">
      <c r="B23" s="26" t="s">
        <v>56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2:40" ht="13.5" customHeight="1" x14ac:dyDescent="0.2">
      <c r="B24" s="27"/>
      <c r="C24" s="27"/>
      <c r="D24" s="559" t="s">
        <v>57</v>
      </c>
      <c r="E24" s="559"/>
      <c r="F24" s="559" t="s">
        <v>58</v>
      </c>
      <c r="G24" s="559"/>
      <c r="H24" s="559" t="s">
        <v>59</v>
      </c>
      <c r="I24" s="559"/>
      <c r="J24" s="559"/>
      <c r="K24" s="559"/>
      <c r="L24" s="559"/>
      <c r="M24" s="559"/>
      <c r="N24" s="559"/>
      <c r="O24" s="559"/>
      <c r="P24" s="560" t="s">
        <v>60</v>
      </c>
      <c r="Q24" s="560"/>
      <c r="R24" s="560"/>
      <c r="S24" s="560"/>
      <c r="T24" s="560"/>
      <c r="U24" s="560"/>
      <c r="V24" s="560"/>
      <c r="W24" s="560"/>
      <c r="X24" s="560"/>
      <c r="Y24" s="560"/>
      <c r="Z24" s="560"/>
      <c r="AA24" s="560"/>
      <c r="AB24" s="560"/>
      <c r="AC24" s="560"/>
      <c r="AD24" s="560"/>
      <c r="AE24" s="560"/>
      <c r="AF24" s="560"/>
      <c r="AG24" s="560"/>
      <c r="AH24" s="560"/>
      <c r="AI24" s="560"/>
    </row>
    <row r="25" spans="2:40" x14ac:dyDescent="0.2">
      <c r="D25" s="559"/>
      <c r="E25" s="559"/>
      <c r="F25" s="559"/>
      <c r="G25" s="559"/>
      <c r="H25" s="559"/>
      <c r="I25" s="559"/>
      <c r="J25" s="559"/>
      <c r="K25" s="559"/>
      <c r="L25" s="559"/>
      <c r="M25" s="559"/>
      <c r="N25" s="559"/>
      <c r="O25" s="559"/>
      <c r="P25" s="560" t="s">
        <v>61</v>
      </c>
      <c r="Q25" s="560"/>
      <c r="R25" s="560"/>
      <c r="S25" s="560"/>
      <c r="T25" s="560"/>
      <c r="U25" s="560"/>
      <c r="V25" s="560"/>
      <c r="W25" s="560" t="s">
        <v>62</v>
      </c>
      <c r="X25" s="560"/>
      <c r="Y25" s="560"/>
      <c r="Z25" s="560"/>
      <c r="AA25" s="560"/>
      <c r="AB25" s="560"/>
      <c r="AC25" s="560"/>
      <c r="AD25" s="560"/>
      <c r="AE25" s="560"/>
      <c r="AF25" s="560"/>
      <c r="AG25" s="560"/>
      <c r="AH25" s="560"/>
      <c r="AI25" s="560"/>
    </row>
    <row r="26" spans="2:40" ht="24.75" customHeight="1" x14ac:dyDescent="0.2">
      <c r="D26" s="553"/>
      <c r="E26" s="554"/>
      <c r="F26" s="555"/>
      <c r="G26" s="556"/>
      <c r="H26" s="557"/>
      <c r="I26" s="557"/>
      <c r="J26" s="557"/>
      <c r="K26" s="557"/>
      <c r="L26" s="557"/>
      <c r="M26" s="557"/>
      <c r="N26" s="557"/>
      <c r="O26" s="557"/>
      <c r="P26" s="548"/>
      <c r="Q26" s="548"/>
      <c r="R26" s="548"/>
      <c r="S26" s="548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8"/>
      <c r="AE26" s="548"/>
      <c r="AF26" s="548"/>
      <c r="AG26" s="548"/>
      <c r="AH26" s="548"/>
      <c r="AI26" s="548"/>
    </row>
    <row r="27" spans="2:40" x14ac:dyDescent="0.2">
      <c r="I27" s="1" t="s">
        <v>63</v>
      </c>
    </row>
    <row r="28" spans="2:40" x14ac:dyDescent="0.2">
      <c r="I28" s="1"/>
    </row>
    <row r="29" spans="2:40" x14ac:dyDescent="0.2">
      <c r="B29" s="26" t="s">
        <v>64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40" x14ac:dyDescent="0.2">
      <c r="C30" s="8"/>
      <c r="D30" s="552" t="s">
        <v>65</v>
      </c>
      <c r="E30" s="552"/>
      <c r="F30" s="552"/>
      <c r="G30" s="552"/>
      <c r="H30" s="552"/>
      <c r="I30" s="552" t="s">
        <v>66</v>
      </c>
      <c r="J30" s="552"/>
      <c r="K30" s="552"/>
      <c r="L30" s="552"/>
      <c r="M30" s="552"/>
      <c r="N30" s="552"/>
      <c r="O30" s="552"/>
      <c r="P30" s="552"/>
      <c r="Q30" s="552"/>
      <c r="R30" s="552"/>
      <c r="S30" s="552"/>
      <c r="T30" s="552"/>
      <c r="U30" s="552"/>
      <c r="V30" s="552"/>
      <c r="W30" s="552"/>
      <c r="X30" s="552"/>
      <c r="Y30" s="552"/>
      <c r="Z30" s="552"/>
    </row>
    <row r="31" spans="2:40" ht="20.25" customHeight="1" x14ac:dyDescent="0.2">
      <c r="C31" s="8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49"/>
      <c r="P31" s="549"/>
      <c r="Q31" s="549"/>
      <c r="R31" s="549"/>
      <c r="S31" s="549"/>
      <c r="T31" s="549"/>
      <c r="U31" s="549"/>
      <c r="V31" s="549"/>
      <c r="W31" s="549"/>
      <c r="X31" s="549"/>
      <c r="Y31" s="549"/>
      <c r="Z31" s="549"/>
    </row>
    <row r="32" spans="2:40" x14ac:dyDescent="0.2">
      <c r="F32" s="1"/>
      <c r="G32" s="1"/>
      <c r="H32" s="1"/>
      <c r="I32" s="1"/>
      <c r="J32" s="1"/>
      <c r="K32" s="1"/>
      <c r="L32" s="1"/>
    </row>
    <row r="33" spans="2:36" x14ac:dyDescent="0.2">
      <c r="B33" s="26" t="s">
        <v>67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2:36" ht="22.5" customHeight="1" x14ac:dyDescent="0.2">
      <c r="D34" s="537" t="s">
        <v>68</v>
      </c>
      <c r="E34" s="537"/>
      <c r="F34" s="5"/>
      <c r="G34" s="550"/>
      <c r="H34" s="550"/>
      <c r="I34" s="1" t="s">
        <v>2</v>
      </c>
      <c r="J34" s="550"/>
      <c r="K34" s="550"/>
      <c r="L34" s="1" t="s">
        <v>3</v>
      </c>
      <c r="M34" s="29" t="s">
        <v>69</v>
      </c>
      <c r="N34" s="535"/>
      <c r="O34" s="535"/>
      <c r="P34" t="s">
        <v>70</v>
      </c>
      <c r="Q34" s="551" t="s">
        <v>71</v>
      </c>
      <c r="R34" s="551"/>
      <c r="S34" s="551"/>
      <c r="T34" s="550"/>
      <c r="U34" s="550"/>
      <c r="V34" s="1" t="s">
        <v>2</v>
      </c>
      <c r="W34" s="550"/>
      <c r="X34" s="550"/>
      <c r="Y34" s="1" t="s">
        <v>3</v>
      </c>
      <c r="Z34" s="29" t="s">
        <v>72</v>
      </c>
      <c r="AA34" s="535"/>
      <c r="AB34" s="535"/>
      <c r="AC34" t="s">
        <v>70</v>
      </c>
    </row>
    <row r="35" spans="2:36" ht="8.25" customHeight="1" x14ac:dyDescent="0.2">
      <c r="B35" s="1"/>
      <c r="F35" s="5"/>
      <c r="G35" s="5"/>
      <c r="H35" s="1"/>
      <c r="I35" s="1"/>
      <c r="J35" s="1"/>
      <c r="K35" s="1"/>
      <c r="L35" s="1"/>
    </row>
    <row r="36" spans="2:36" ht="22.5" customHeight="1" x14ac:dyDescent="0.2">
      <c r="B36" s="11"/>
      <c r="D36" s="537" t="s">
        <v>73</v>
      </c>
      <c r="E36" s="537"/>
      <c r="G36" s="535"/>
      <c r="H36" s="535"/>
      <c r="I36" s="535"/>
      <c r="J36" s="535"/>
      <c r="K36" s="535"/>
      <c r="L36" s="535"/>
      <c r="M36" s="535"/>
      <c r="N36" s="535"/>
      <c r="O36" s="535"/>
      <c r="P36" s="535"/>
      <c r="Q36" s="535"/>
      <c r="R36" s="535"/>
      <c r="S36" s="535"/>
      <c r="T36" s="535"/>
      <c r="U36" s="535"/>
      <c r="V36" s="535"/>
      <c r="W36" s="535"/>
      <c r="X36" s="535"/>
      <c r="Y36" s="535"/>
      <c r="Z36" s="535"/>
      <c r="AA36" s="535"/>
      <c r="AB36" s="535"/>
    </row>
    <row r="37" spans="2:36" x14ac:dyDescent="0.2">
      <c r="B37" s="30"/>
    </row>
    <row r="38" spans="2:36" ht="18.75" customHeight="1" x14ac:dyDescent="0.2">
      <c r="B38" s="27" t="s">
        <v>74</v>
      </c>
      <c r="C38" s="26"/>
      <c r="D38" s="26"/>
      <c r="E38" s="1"/>
      <c r="F38" s="1"/>
      <c r="H38" s="1"/>
      <c r="I38" s="26"/>
      <c r="J38" s="26"/>
      <c r="K38" s="26"/>
      <c r="L38" s="26"/>
      <c r="N38" s="538"/>
      <c r="O38" s="538"/>
      <c r="P38" s="538"/>
      <c r="Q38" s="1" t="s">
        <v>75</v>
      </c>
    </row>
    <row r="39" spans="2:36" x14ac:dyDescent="0.2">
      <c r="B39" s="30"/>
    </row>
    <row r="41" spans="2:36" x14ac:dyDescent="0.2">
      <c r="B41" s="26" t="s">
        <v>76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2:36" x14ac:dyDescent="0.2">
      <c r="B42" s="26"/>
      <c r="C42" s="539"/>
      <c r="D42" s="540"/>
      <c r="E42" s="540"/>
      <c r="F42" s="540"/>
      <c r="G42" s="540"/>
      <c r="H42" s="540"/>
      <c r="I42" s="540"/>
      <c r="J42" s="540"/>
      <c r="K42" s="540"/>
      <c r="L42" s="540"/>
      <c r="M42" s="540"/>
      <c r="N42" s="540"/>
      <c r="O42" s="540"/>
      <c r="P42" s="540"/>
      <c r="Q42" s="540"/>
      <c r="R42" s="540"/>
      <c r="S42" s="540"/>
      <c r="T42" s="540"/>
      <c r="U42" s="540"/>
      <c r="V42" s="540"/>
      <c r="W42" s="540"/>
      <c r="X42" s="540"/>
      <c r="Y42" s="540"/>
      <c r="Z42" s="540"/>
      <c r="AA42" s="540"/>
      <c r="AB42" s="540"/>
      <c r="AC42" s="540"/>
      <c r="AD42" s="540"/>
      <c r="AE42" s="540"/>
      <c r="AF42" s="540"/>
      <c r="AG42" s="540"/>
      <c r="AH42" s="540"/>
      <c r="AI42" s="541"/>
    </row>
    <row r="43" spans="2:36" x14ac:dyDescent="0.2">
      <c r="B43" s="26"/>
      <c r="C43" s="542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3"/>
      <c r="T43" s="543"/>
      <c r="U43" s="543"/>
      <c r="V43" s="543"/>
      <c r="W43" s="543"/>
      <c r="X43" s="543"/>
      <c r="Y43" s="543"/>
      <c r="Z43" s="543"/>
      <c r="AA43" s="543"/>
      <c r="AB43" s="543"/>
      <c r="AC43" s="543"/>
      <c r="AD43" s="543"/>
      <c r="AE43" s="543"/>
      <c r="AF43" s="543"/>
      <c r="AG43" s="543"/>
      <c r="AH43" s="543"/>
      <c r="AI43" s="544"/>
    </row>
    <row r="44" spans="2:36" x14ac:dyDescent="0.2">
      <c r="B44" s="8"/>
      <c r="C44" s="542"/>
      <c r="D44" s="543"/>
      <c r="E44" s="543"/>
      <c r="F44" s="543"/>
      <c r="G44" s="543"/>
      <c r="H44" s="543"/>
      <c r="I44" s="543"/>
      <c r="J44" s="543"/>
      <c r="K44" s="543"/>
      <c r="L44" s="543"/>
      <c r="M44" s="543"/>
      <c r="N44" s="543"/>
      <c r="O44" s="543"/>
      <c r="P44" s="543"/>
      <c r="Q44" s="543"/>
      <c r="R44" s="543"/>
      <c r="S44" s="543"/>
      <c r="T44" s="543"/>
      <c r="U44" s="543"/>
      <c r="V44" s="543"/>
      <c r="W44" s="543"/>
      <c r="X44" s="543"/>
      <c r="Y44" s="543"/>
      <c r="Z44" s="543"/>
      <c r="AA44" s="543"/>
      <c r="AB44" s="543"/>
      <c r="AC44" s="543"/>
      <c r="AD44" s="543"/>
      <c r="AE44" s="543"/>
      <c r="AF44" s="543"/>
      <c r="AG44" s="543"/>
      <c r="AH44" s="543"/>
      <c r="AI44" s="544"/>
    </row>
    <row r="45" spans="2:36" x14ac:dyDescent="0.2">
      <c r="B45" s="26"/>
      <c r="C45" s="545"/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  <c r="Q45" s="546"/>
      <c r="R45" s="546"/>
      <c r="S45" s="546"/>
      <c r="T45" s="546"/>
      <c r="U45" s="546"/>
      <c r="V45" s="546"/>
      <c r="W45" s="546"/>
      <c r="X45" s="546"/>
      <c r="Y45" s="546"/>
      <c r="Z45" s="546"/>
      <c r="AA45" s="546"/>
      <c r="AB45" s="546"/>
      <c r="AC45" s="546"/>
      <c r="AD45" s="546"/>
      <c r="AE45" s="546"/>
      <c r="AF45" s="546"/>
      <c r="AG45" s="546"/>
      <c r="AH45" s="546"/>
      <c r="AI45" s="547"/>
    </row>
    <row r="47" spans="2:36" ht="22.5" customHeight="1" x14ac:dyDescent="0.2">
      <c r="X47" s="532" t="s">
        <v>6</v>
      </c>
      <c r="Y47" s="532"/>
      <c r="Z47" s="532"/>
      <c r="AA47" s="532"/>
      <c r="AB47" s="532">
        <f>AD8</f>
        <v>0</v>
      </c>
      <c r="AC47" s="532"/>
      <c r="AD47" s="532"/>
      <c r="AE47" s="532"/>
      <c r="AF47" s="532"/>
      <c r="AG47" s="532"/>
      <c r="AH47" s="532"/>
      <c r="AI47" s="536" t="s">
        <v>46</v>
      </c>
      <c r="AJ47" s="536"/>
    </row>
    <row r="48" spans="2:36" ht="22.5" customHeight="1" x14ac:dyDescent="0.2">
      <c r="X48" s="532" t="s">
        <v>38</v>
      </c>
      <c r="Y48" s="532"/>
      <c r="Z48" s="532"/>
      <c r="AA48" s="532"/>
      <c r="AB48" s="534">
        <f>'目次＆入力ｼｰﾄ'!D33</f>
        <v>0</v>
      </c>
      <c r="AC48" s="534"/>
      <c r="AD48" s="534"/>
      <c r="AE48" s="534"/>
      <c r="AF48" s="534"/>
      <c r="AG48" s="534"/>
      <c r="AH48" s="534"/>
      <c r="AI48" s="534"/>
      <c r="AJ48" s="534"/>
    </row>
    <row r="49" spans="2:36" ht="22.5" customHeight="1" x14ac:dyDescent="0.2">
      <c r="X49" s="532" t="s">
        <v>77</v>
      </c>
      <c r="Y49" s="532"/>
      <c r="Z49" s="532"/>
      <c r="AA49" s="534">
        <f>'目次＆入力ｼｰﾄ'!D34</f>
        <v>0</v>
      </c>
      <c r="AB49" s="534"/>
      <c r="AC49" s="534"/>
      <c r="AD49" s="534"/>
      <c r="AE49" s="534"/>
      <c r="AF49" s="534"/>
      <c r="AG49" s="534"/>
      <c r="AH49" s="534"/>
      <c r="AI49" s="534"/>
      <c r="AJ49" s="534"/>
    </row>
    <row r="50" spans="2:36" ht="22.5" customHeight="1" x14ac:dyDescent="0.2">
      <c r="X50" s="534" t="s">
        <v>78</v>
      </c>
      <c r="Y50" s="534"/>
      <c r="Z50" s="533">
        <f>'目次＆入力ｼｰﾄ'!D35</f>
        <v>0</v>
      </c>
      <c r="AA50" s="532"/>
      <c r="AB50" s="532"/>
      <c r="AC50" s="31" t="s">
        <v>79</v>
      </c>
      <c r="AD50" s="533">
        <f>'目次＆入力ｼｰﾄ'!F35</f>
        <v>0</v>
      </c>
      <c r="AE50" s="532"/>
      <c r="AF50" s="532"/>
      <c r="AG50" s="31" t="s">
        <v>79</v>
      </c>
      <c r="AH50" s="533">
        <f>'目次＆入力ｼｰﾄ'!H35</f>
        <v>0</v>
      </c>
      <c r="AI50" s="532"/>
      <c r="AJ50" s="532"/>
    </row>
    <row r="51" spans="2:36" ht="22.5" customHeight="1" thickBot="1" x14ac:dyDescent="0.25">
      <c r="X51" s="532" t="s">
        <v>80</v>
      </c>
      <c r="Y51" s="532"/>
      <c r="Z51" s="533">
        <f>'目次＆入力ｼｰﾄ'!D36</f>
        <v>0</v>
      </c>
      <c r="AA51" s="532"/>
      <c r="AB51" s="532"/>
      <c r="AC51" s="31" t="s">
        <v>81</v>
      </c>
      <c r="AD51" s="533">
        <f>'目次＆入力ｼｰﾄ'!F36</f>
        <v>0</v>
      </c>
      <c r="AE51" s="532"/>
      <c r="AF51" s="532"/>
      <c r="AG51" s="31" t="s">
        <v>82</v>
      </c>
      <c r="AH51" s="533">
        <f>'目次＆入力ｼｰﾄ'!H36</f>
        <v>0</v>
      </c>
      <c r="AI51" s="532"/>
      <c r="AJ51" s="532"/>
    </row>
    <row r="52" spans="2:36" ht="22.5" customHeight="1" thickBot="1" x14ac:dyDescent="0.25">
      <c r="B52" s="505" t="s">
        <v>659</v>
      </c>
      <c r="C52" s="506"/>
      <c r="D52" s="506"/>
      <c r="E52" s="506"/>
      <c r="F52" s="506" t="str">
        <f>事務局使用!B6</f>
        <v>５月９日（金）</v>
      </c>
      <c r="G52" s="506"/>
      <c r="H52" s="506"/>
      <c r="I52" s="506"/>
      <c r="J52" s="506"/>
      <c r="K52" s="506"/>
      <c r="L52" s="185" t="s">
        <v>660</v>
      </c>
      <c r="M52" s="175"/>
      <c r="X52" s="532" t="s">
        <v>83</v>
      </c>
      <c r="Y52" s="532"/>
      <c r="Z52" s="532">
        <f>'目次＆入力ｼｰﾄ'!C37</f>
        <v>0</v>
      </c>
      <c r="AA52" s="532"/>
      <c r="AB52" s="532"/>
      <c r="AC52" s="532"/>
      <c r="AD52" s="532"/>
      <c r="AE52" s="179" t="s">
        <v>84</v>
      </c>
      <c r="AF52" s="532">
        <f>'目次＆入力ｼｰﾄ'!F37</f>
        <v>0</v>
      </c>
      <c r="AG52" s="532"/>
      <c r="AH52" s="532"/>
      <c r="AI52" s="532"/>
      <c r="AJ52" s="532"/>
    </row>
    <row r="54" spans="2:36" ht="22.5" customHeight="1" x14ac:dyDescent="0.2"/>
  </sheetData>
  <mergeCells count="74">
    <mergeCell ref="D12:F12"/>
    <mergeCell ref="B6:P6"/>
    <mergeCell ref="AE3:AF3"/>
    <mergeCell ref="AH3:AI3"/>
    <mergeCell ref="B4:P4"/>
    <mergeCell ref="B5:P5"/>
    <mergeCell ref="AA3:AC3"/>
    <mergeCell ref="D20:L20"/>
    <mergeCell ref="M20:N20"/>
    <mergeCell ref="O20:V20"/>
    <mergeCell ref="W20:AD20"/>
    <mergeCell ref="B7:P7"/>
    <mergeCell ref="B8:P8"/>
    <mergeCell ref="AD8:AH8"/>
    <mergeCell ref="Y9:AA9"/>
    <mergeCell ref="AB9:AJ9"/>
    <mergeCell ref="Y10:AA10"/>
    <mergeCell ref="AB10:AJ10"/>
    <mergeCell ref="R12:Z12"/>
    <mergeCell ref="B14:I14"/>
    <mergeCell ref="J14:P14"/>
    <mergeCell ref="A16:AJ16"/>
    <mergeCell ref="G12:Q12"/>
    <mergeCell ref="D21:L21"/>
    <mergeCell ref="M21:N21"/>
    <mergeCell ref="O21:V21"/>
    <mergeCell ref="W21:AD21"/>
    <mergeCell ref="D24:E25"/>
    <mergeCell ref="F24:G25"/>
    <mergeCell ref="H24:O25"/>
    <mergeCell ref="P24:AI24"/>
    <mergeCell ref="P25:V25"/>
    <mergeCell ref="W25:AI25"/>
    <mergeCell ref="W26:AI26"/>
    <mergeCell ref="D31:H31"/>
    <mergeCell ref="I31:Z31"/>
    <mergeCell ref="D34:E34"/>
    <mergeCell ref="G34:H34"/>
    <mergeCell ref="J34:K34"/>
    <mergeCell ref="N34:O34"/>
    <mergeCell ref="Q34:S34"/>
    <mergeCell ref="T34:U34"/>
    <mergeCell ref="W34:X34"/>
    <mergeCell ref="D30:H30"/>
    <mergeCell ref="I30:Z30"/>
    <mergeCell ref="D26:E26"/>
    <mergeCell ref="F26:G26"/>
    <mergeCell ref="H26:O26"/>
    <mergeCell ref="P26:V26"/>
    <mergeCell ref="D36:E36"/>
    <mergeCell ref="G36:AB36"/>
    <mergeCell ref="N38:P38"/>
    <mergeCell ref="X47:AA47"/>
    <mergeCell ref="AB47:AH47"/>
    <mergeCell ref="C42:AI45"/>
    <mergeCell ref="AA34:AB34"/>
    <mergeCell ref="AI47:AJ47"/>
    <mergeCell ref="X48:AA48"/>
    <mergeCell ref="AB48:AJ48"/>
    <mergeCell ref="X49:Z49"/>
    <mergeCell ref="AA49:AJ49"/>
    <mergeCell ref="AH51:AJ51"/>
    <mergeCell ref="X52:Y52"/>
    <mergeCell ref="Z52:AD52"/>
    <mergeCell ref="AF52:AJ52"/>
    <mergeCell ref="X50:Y50"/>
    <mergeCell ref="Z50:AB50"/>
    <mergeCell ref="AD50:AF50"/>
    <mergeCell ref="AH50:AJ50"/>
    <mergeCell ref="B52:E52"/>
    <mergeCell ref="F52:K52"/>
    <mergeCell ref="X51:Y51"/>
    <mergeCell ref="Z51:AB51"/>
    <mergeCell ref="AD51:AF51"/>
  </mergeCells>
  <phoneticPr fontId="3"/>
  <conditionalFormatting sqref="C42:AI45">
    <cfRule type="cellIs" dxfId="1031" priority="4" operator="equal">
      <formula>""</formula>
    </cfRule>
  </conditionalFormatting>
  <conditionalFormatting sqref="D26:E26">
    <cfRule type="cellIs" dxfId="1030" priority="2" operator="equal">
      <formula>""</formula>
    </cfRule>
  </conditionalFormatting>
  <conditionalFormatting sqref="D31:H31">
    <cfRule type="cellIs" dxfId="1029" priority="1" operator="equal">
      <formula>""</formula>
    </cfRule>
  </conditionalFormatting>
  <conditionalFormatting sqref="D21:N21">
    <cfRule type="cellIs" dxfId="1028" priority="3" operator="equal">
      <formula>""</formula>
    </cfRule>
  </conditionalFormatting>
  <conditionalFormatting sqref="D31:Z31 D21:AD21 D26:AI26 G36 G34:H34 J34:K34 N34 N38:P38 T34:U34 W34:X34 AE3:AF3 AH3:AI3">
    <cfRule type="containsBlanks" dxfId="1027" priority="8">
      <formula>LEN(TRIM(D3))=0</formula>
    </cfRule>
  </conditionalFormatting>
  <conditionalFormatting sqref="D31:Z31 D21:AD21 D26:AI26 G34:H34 G36:AB36 J34:K34 N34:O34 N38:P38 T34:U34 W34:X34 AA34:AB34 AE3:AF3 AH3:AI3">
    <cfRule type="containsBlanks" dxfId="1026" priority="6">
      <formula>LEN(TRIM(D3))=0</formula>
    </cfRule>
  </conditionalFormatting>
  <conditionalFormatting sqref="AA34">
    <cfRule type="containsBlanks" dxfId="1025" priority="7">
      <formula>LEN(TRIM(AA34))=0</formula>
    </cfRule>
  </conditionalFormatting>
  <dataValidations count="2">
    <dataValidation type="list" allowBlank="1" showInputMessage="1" showErrorMessage="1" sqref="D26:E26 D31:H31" xr:uid="{00000000-0002-0000-0200-000000000000}">
      <formula1>"有,無"</formula1>
    </dataValidation>
    <dataValidation type="list" allowBlank="1" showInputMessage="1" showErrorMessage="1" sqref="M21:N21" xr:uid="{00000000-0002-0000-0200-000001000000}">
      <formula1>"１年,２年,３年,４年"</formula1>
    </dataValidation>
  </dataValidations>
  <pageMargins left="0.46" right="0.16" top="0.61" bottom="0.49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様式６リスト!$J$2:$J$70</xm:f>
          </x14:formula1>
          <xm:sqref>D21:L21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Z50"/>
  <sheetViews>
    <sheetView topLeftCell="A13" workbookViewId="0">
      <selection activeCell="B1" sqref="B1:F1"/>
    </sheetView>
  </sheetViews>
  <sheetFormatPr defaultColWidth="9" defaultRowHeight="9.6" x14ac:dyDescent="0.2"/>
  <cols>
    <col min="1" max="2" width="2.44140625" style="118" customWidth="1"/>
    <col min="3" max="5" width="2.44140625" style="119" customWidth="1"/>
    <col min="6" max="9" width="2.44140625" style="118" customWidth="1"/>
    <col min="10" max="10" width="2.44140625" style="111" customWidth="1"/>
    <col min="11" max="12" width="2.44140625" style="118" customWidth="1"/>
    <col min="13" max="13" width="2.44140625" style="111" customWidth="1"/>
    <col min="14" max="18" width="2.44140625" style="118" customWidth="1"/>
    <col min="19" max="53" width="2.44140625" style="119" customWidth="1"/>
    <col min="54" max="63" width="2.33203125" style="119" customWidth="1"/>
    <col min="64" max="16384" width="9" style="119"/>
  </cols>
  <sheetData>
    <row r="1" spans="2:26" ht="13.2" x14ac:dyDescent="0.2">
      <c r="B1" s="1351" t="s">
        <v>766</v>
      </c>
      <c r="C1" s="1351"/>
      <c r="D1" s="1351"/>
      <c r="E1" s="1351"/>
      <c r="F1" s="1351"/>
      <c r="H1" s="1366" t="s">
        <v>489</v>
      </c>
      <c r="I1" s="1366"/>
      <c r="J1" s="1366"/>
      <c r="K1" s="1366"/>
      <c r="L1" s="1366"/>
      <c r="M1" s="1366"/>
      <c r="N1" s="1366"/>
      <c r="O1" s="1366"/>
      <c r="P1" s="1366"/>
      <c r="Q1" s="1366"/>
      <c r="R1" s="1366"/>
      <c r="S1" s="1366"/>
      <c r="T1" s="1366"/>
      <c r="U1" s="1366"/>
    </row>
    <row r="2" spans="2:26" ht="7.5" customHeight="1" x14ac:dyDescent="0.2">
      <c r="C2" s="120"/>
      <c r="D2" s="120"/>
      <c r="E2" s="120"/>
      <c r="H2" s="1366"/>
      <c r="I2" s="1366"/>
      <c r="J2" s="1366"/>
      <c r="K2" s="1366"/>
      <c r="L2" s="1366"/>
      <c r="M2" s="1366"/>
      <c r="N2" s="1366"/>
      <c r="O2" s="1366"/>
      <c r="P2" s="1366"/>
      <c r="Q2" s="1366"/>
      <c r="R2" s="1366"/>
      <c r="S2" s="1366"/>
      <c r="T2" s="1366"/>
      <c r="U2" s="1366"/>
    </row>
    <row r="3" spans="2:26" ht="7.5" customHeight="1" x14ac:dyDescent="0.2">
      <c r="C3" s="120"/>
      <c r="D3" s="120"/>
      <c r="E3" s="120"/>
      <c r="K3" s="119"/>
      <c r="M3" s="119"/>
      <c r="N3" s="119"/>
      <c r="O3" s="119"/>
      <c r="P3" s="119"/>
      <c r="Q3" s="119"/>
      <c r="R3" s="119"/>
    </row>
    <row r="4" spans="2:26" ht="13.5" customHeight="1" x14ac:dyDescent="0.2">
      <c r="B4" s="1320">
        <v>13</v>
      </c>
      <c r="C4" s="1326" t="s">
        <v>54</v>
      </c>
      <c r="D4" s="1327"/>
      <c r="E4" s="1328"/>
      <c r="F4" s="1359"/>
      <c r="G4" s="1360"/>
      <c r="H4" s="1360"/>
      <c r="I4" s="1360"/>
      <c r="J4" s="1361"/>
      <c r="K4" s="1326" t="s">
        <v>62</v>
      </c>
      <c r="L4" s="1328"/>
      <c r="M4" s="1359"/>
      <c r="N4" s="1360"/>
      <c r="O4" s="1360"/>
      <c r="P4" s="1360"/>
      <c r="Q4" s="1360"/>
      <c r="R4" s="1360"/>
      <c r="S4" s="1360"/>
      <c r="T4" s="1361"/>
      <c r="U4" s="1326" t="s">
        <v>475</v>
      </c>
      <c r="V4" s="1328"/>
      <c r="W4" s="1359"/>
      <c r="X4" s="1360"/>
      <c r="Y4" s="1360"/>
      <c r="Z4" s="1361"/>
    </row>
    <row r="5" spans="2:26" ht="13.5" customHeight="1" x14ac:dyDescent="0.2">
      <c r="B5" s="1321"/>
      <c r="C5" s="1326" t="s">
        <v>35</v>
      </c>
      <c r="D5" s="1327"/>
      <c r="E5" s="1328"/>
      <c r="F5" s="1359"/>
      <c r="G5" s="1360"/>
      <c r="H5" s="1360"/>
      <c r="I5" s="1360"/>
      <c r="J5" s="1360"/>
      <c r="K5" s="1360"/>
      <c r="L5" s="1360"/>
      <c r="M5" s="1360"/>
      <c r="N5" s="1360"/>
      <c r="O5" s="1360"/>
      <c r="P5" s="1360"/>
      <c r="Q5" s="1360"/>
      <c r="R5" s="1360"/>
      <c r="S5" s="1360"/>
      <c r="T5" s="1360"/>
      <c r="U5" s="1360"/>
      <c r="V5" s="1360"/>
      <c r="W5" s="1360"/>
      <c r="X5" s="1360"/>
      <c r="Y5" s="1360"/>
      <c r="Z5" s="1361"/>
    </row>
    <row r="6" spans="2:26" ht="13.5" customHeight="1" x14ac:dyDescent="0.2">
      <c r="B6" s="1321"/>
      <c r="C6" s="1326" t="s">
        <v>476</v>
      </c>
      <c r="D6" s="1327"/>
      <c r="E6" s="1327"/>
      <c r="F6" s="1359"/>
      <c r="G6" s="1360"/>
      <c r="H6" s="1360"/>
      <c r="I6" s="1360"/>
      <c r="J6" s="1360"/>
      <c r="K6" s="1360"/>
      <c r="L6" s="1360"/>
      <c r="M6" s="1360"/>
      <c r="N6" s="1360"/>
      <c r="O6" s="1360"/>
      <c r="P6" s="1360"/>
      <c r="Q6" s="1360"/>
      <c r="R6" s="1360"/>
      <c r="S6" s="1360"/>
      <c r="T6" s="1360"/>
      <c r="U6" s="1360"/>
      <c r="V6" s="1360"/>
      <c r="W6" s="1360"/>
      <c r="X6" s="1360"/>
      <c r="Y6" s="1360"/>
      <c r="Z6" s="1361"/>
    </row>
    <row r="7" spans="2:26" ht="13.5" customHeight="1" x14ac:dyDescent="0.2">
      <c r="B7" s="1321"/>
      <c r="C7" s="1326" t="s">
        <v>477</v>
      </c>
      <c r="D7" s="1327"/>
      <c r="E7" s="1328"/>
      <c r="F7" s="1362"/>
      <c r="G7" s="1363"/>
      <c r="H7" s="122" t="s">
        <v>2</v>
      </c>
      <c r="I7" s="1363"/>
      <c r="J7" s="1363"/>
      <c r="K7" s="122" t="s">
        <v>3</v>
      </c>
      <c r="L7" s="1363"/>
      <c r="M7" s="1363"/>
      <c r="N7" s="1331" t="s">
        <v>253</v>
      </c>
      <c r="O7" s="1332"/>
      <c r="P7" s="1364"/>
      <c r="Q7" s="1354"/>
      <c r="R7" s="126" t="s">
        <v>478</v>
      </c>
      <c r="S7" s="1354"/>
      <c r="T7" s="1354"/>
      <c r="U7" s="127" t="s">
        <v>493</v>
      </c>
      <c r="V7" s="1354"/>
      <c r="W7" s="1354"/>
      <c r="X7" s="126" t="s">
        <v>480</v>
      </c>
      <c r="Y7" s="1354"/>
      <c r="Z7" s="1355"/>
    </row>
    <row r="8" spans="2:26" ht="13.5" customHeight="1" x14ac:dyDescent="0.2">
      <c r="B8" s="1321"/>
      <c r="C8" s="1314" t="s">
        <v>481</v>
      </c>
      <c r="D8" s="1314"/>
      <c r="E8" s="1314"/>
      <c r="F8" s="1326"/>
      <c r="G8" s="1327"/>
      <c r="H8" s="1327"/>
      <c r="I8" s="1327"/>
      <c r="J8" s="1327"/>
      <c r="K8" s="1314" t="s">
        <v>482</v>
      </c>
      <c r="L8" s="1314"/>
      <c r="M8" s="1314"/>
      <c r="N8" s="1357"/>
      <c r="O8" s="1357"/>
      <c r="P8" s="1357"/>
      <c r="Q8" s="1357"/>
      <c r="R8" s="1357"/>
      <c r="S8" s="1357"/>
      <c r="T8" s="1357"/>
      <c r="U8" s="1357"/>
      <c r="V8" s="1357"/>
      <c r="W8" s="1357"/>
      <c r="X8" s="1357"/>
      <c r="Y8" s="1357"/>
      <c r="Z8" s="1358"/>
    </row>
    <row r="9" spans="2:26" ht="13.5" customHeight="1" x14ac:dyDescent="0.2">
      <c r="B9" s="1322"/>
      <c r="C9" s="1314" t="s">
        <v>474</v>
      </c>
      <c r="D9" s="1314"/>
      <c r="E9" s="1314"/>
      <c r="F9" s="1326"/>
      <c r="G9" s="1327"/>
      <c r="H9" s="1327"/>
      <c r="I9" s="1327"/>
      <c r="J9" s="1327"/>
      <c r="K9" s="1327"/>
      <c r="L9" s="1327"/>
      <c r="M9" s="1327"/>
      <c r="N9" s="1327"/>
      <c r="O9" s="1327"/>
      <c r="P9" s="1327"/>
      <c r="Q9" s="1327"/>
      <c r="R9" s="1327"/>
      <c r="S9" s="1327"/>
      <c r="T9" s="1327"/>
      <c r="U9" s="1327"/>
      <c r="V9" s="1327"/>
      <c r="W9" s="1327"/>
      <c r="X9" s="1327"/>
      <c r="Y9" s="1327"/>
      <c r="Z9" s="1328"/>
    </row>
    <row r="10" spans="2:26" ht="13.5" customHeight="1" x14ac:dyDescent="0.2">
      <c r="B10" s="1320">
        <v>14</v>
      </c>
      <c r="C10" s="1326" t="s">
        <v>54</v>
      </c>
      <c r="D10" s="1327"/>
      <c r="E10" s="1328"/>
      <c r="F10" s="1359"/>
      <c r="G10" s="1360"/>
      <c r="H10" s="1360"/>
      <c r="I10" s="1360"/>
      <c r="J10" s="1361"/>
      <c r="K10" s="1326" t="s">
        <v>62</v>
      </c>
      <c r="L10" s="1328"/>
      <c r="M10" s="1359"/>
      <c r="N10" s="1360"/>
      <c r="O10" s="1360"/>
      <c r="P10" s="1360"/>
      <c r="Q10" s="1360"/>
      <c r="R10" s="1360"/>
      <c r="S10" s="1360"/>
      <c r="T10" s="1361"/>
      <c r="U10" s="1326" t="s">
        <v>475</v>
      </c>
      <c r="V10" s="1328"/>
      <c r="W10" s="1359"/>
      <c r="X10" s="1360"/>
      <c r="Y10" s="1360"/>
      <c r="Z10" s="1361"/>
    </row>
    <row r="11" spans="2:26" ht="13.5" customHeight="1" x14ac:dyDescent="0.2">
      <c r="B11" s="1321"/>
      <c r="C11" s="1326" t="s">
        <v>35</v>
      </c>
      <c r="D11" s="1327"/>
      <c r="E11" s="1328"/>
      <c r="F11" s="1359"/>
      <c r="G11" s="1360"/>
      <c r="H11" s="1360"/>
      <c r="I11" s="1360"/>
      <c r="J11" s="1360"/>
      <c r="K11" s="1360"/>
      <c r="L11" s="1360"/>
      <c r="M11" s="1360"/>
      <c r="N11" s="1360"/>
      <c r="O11" s="1360"/>
      <c r="P11" s="1360"/>
      <c r="Q11" s="1360"/>
      <c r="R11" s="1360"/>
      <c r="S11" s="1360"/>
      <c r="T11" s="1360"/>
      <c r="U11" s="1360"/>
      <c r="V11" s="1360"/>
      <c r="W11" s="1360"/>
      <c r="X11" s="1360"/>
      <c r="Y11" s="1360"/>
      <c r="Z11" s="1361"/>
    </row>
    <row r="12" spans="2:26" ht="13.5" customHeight="1" x14ac:dyDescent="0.2">
      <c r="B12" s="1321"/>
      <c r="C12" s="1326" t="s">
        <v>476</v>
      </c>
      <c r="D12" s="1327"/>
      <c r="E12" s="1327"/>
      <c r="F12" s="1359"/>
      <c r="G12" s="1360"/>
      <c r="H12" s="1360"/>
      <c r="I12" s="1360"/>
      <c r="J12" s="1360"/>
      <c r="K12" s="1360"/>
      <c r="L12" s="1360"/>
      <c r="M12" s="1360"/>
      <c r="N12" s="1360"/>
      <c r="O12" s="1360"/>
      <c r="P12" s="1360"/>
      <c r="Q12" s="1360"/>
      <c r="R12" s="1360"/>
      <c r="S12" s="1360"/>
      <c r="T12" s="1360"/>
      <c r="U12" s="1360"/>
      <c r="V12" s="1360"/>
      <c r="W12" s="1360"/>
      <c r="X12" s="1360"/>
      <c r="Y12" s="1360"/>
      <c r="Z12" s="1361"/>
    </row>
    <row r="13" spans="2:26" ht="13.5" customHeight="1" x14ac:dyDescent="0.2">
      <c r="B13" s="1321"/>
      <c r="C13" s="1326" t="s">
        <v>477</v>
      </c>
      <c r="D13" s="1327"/>
      <c r="E13" s="1328"/>
      <c r="F13" s="1362"/>
      <c r="G13" s="1363"/>
      <c r="H13" s="122" t="s">
        <v>2</v>
      </c>
      <c r="I13" s="1363"/>
      <c r="J13" s="1363"/>
      <c r="K13" s="122" t="s">
        <v>3</v>
      </c>
      <c r="L13" s="1363"/>
      <c r="M13" s="1363"/>
      <c r="N13" s="1331" t="s">
        <v>253</v>
      </c>
      <c r="O13" s="1332"/>
      <c r="P13" s="1364"/>
      <c r="Q13" s="1354"/>
      <c r="R13" s="126" t="s">
        <v>478</v>
      </c>
      <c r="S13" s="1354"/>
      <c r="T13" s="1354"/>
      <c r="U13" s="127" t="s">
        <v>494</v>
      </c>
      <c r="V13" s="1354"/>
      <c r="W13" s="1354"/>
      <c r="X13" s="126" t="s">
        <v>483</v>
      </c>
      <c r="Y13" s="1354"/>
      <c r="Z13" s="1355"/>
    </row>
    <row r="14" spans="2:26" ht="13.5" customHeight="1" x14ac:dyDescent="0.2">
      <c r="B14" s="1321"/>
      <c r="C14" s="1314" t="s">
        <v>481</v>
      </c>
      <c r="D14" s="1314"/>
      <c r="E14" s="1314"/>
      <c r="F14" s="1326"/>
      <c r="G14" s="1327"/>
      <c r="H14" s="1327"/>
      <c r="I14" s="1327"/>
      <c r="J14" s="1327"/>
      <c r="K14" s="1314" t="s">
        <v>482</v>
      </c>
      <c r="L14" s="1314"/>
      <c r="M14" s="1314"/>
      <c r="N14" s="1357"/>
      <c r="O14" s="1357"/>
      <c r="P14" s="1357"/>
      <c r="Q14" s="1357"/>
      <c r="R14" s="1357"/>
      <c r="S14" s="1357"/>
      <c r="T14" s="1357"/>
      <c r="U14" s="1357"/>
      <c r="V14" s="1357"/>
      <c r="W14" s="1357"/>
      <c r="X14" s="1357"/>
      <c r="Y14" s="1357"/>
      <c r="Z14" s="1358"/>
    </row>
    <row r="15" spans="2:26" ht="13.5" customHeight="1" x14ac:dyDescent="0.2">
      <c r="B15" s="1322"/>
      <c r="C15" s="1314" t="s">
        <v>474</v>
      </c>
      <c r="D15" s="1314"/>
      <c r="E15" s="1314"/>
      <c r="F15" s="1326"/>
      <c r="G15" s="1327"/>
      <c r="H15" s="1327"/>
      <c r="I15" s="1327"/>
      <c r="J15" s="1327"/>
      <c r="K15" s="1327"/>
      <c r="L15" s="1327"/>
      <c r="M15" s="1327"/>
      <c r="N15" s="1327"/>
      <c r="O15" s="1327"/>
      <c r="P15" s="1327"/>
      <c r="Q15" s="1327"/>
      <c r="R15" s="1327"/>
      <c r="S15" s="1327"/>
      <c r="T15" s="1327"/>
      <c r="U15" s="1327"/>
      <c r="V15" s="1327"/>
      <c r="W15" s="1327"/>
      <c r="X15" s="1327"/>
      <c r="Y15" s="1327"/>
      <c r="Z15" s="1328"/>
    </row>
    <row r="16" spans="2:26" ht="13.5" customHeight="1" x14ac:dyDescent="0.2">
      <c r="B16" s="1320">
        <v>15</v>
      </c>
      <c r="C16" s="1326" t="s">
        <v>54</v>
      </c>
      <c r="D16" s="1327"/>
      <c r="E16" s="1328"/>
      <c r="F16" s="1359"/>
      <c r="G16" s="1360"/>
      <c r="H16" s="1360"/>
      <c r="I16" s="1360"/>
      <c r="J16" s="1361"/>
      <c r="K16" s="1326" t="s">
        <v>62</v>
      </c>
      <c r="L16" s="1328"/>
      <c r="M16" s="1359"/>
      <c r="N16" s="1360"/>
      <c r="O16" s="1360"/>
      <c r="P16" s="1360"/>
      <c r="Q16" s="1360"/>
      <c r="R16" s="1360"/>
      <c r="S16" s="1360"/>
      <c r="T16" s="1361"/>
      <c r="U16" s="1326" t="s">
        <v>475</v>
      </c>
      <c r="V16" s="1328"/>
      <c r="W16" s="1359"/>
      <c r="X16" s="1360"/>
      <c r="Y16" s="1360"/>
      <c r="Z16" s="1361"/>
    </row>
    <row r="17" spans="2:26" ht="13.5" customHeight="1" x14ac:dyDescent="0.2">
      <c r="B17" s="1321"/>
      <c r="C17" s="1326" t="s">
        <v>35</v>
      </c>
      <c r="D17" s="1327"/>
      <c r="E17" s="1328"/>
      <c r="F17" s="1359"/>
      <c r="G17" s="1360"/>
      <c r="H17" s="1360"/>
      <c r="I17" s="1360"/>
      <c r="J17" s="1360"/>
      <c r="K17" s="1360"/>
      <c r="L17" s="1360"/>
      <c r="M17" s="1360"/>
      <c r="N17" s="1360"/>
      <c r="O17" s="1360"/>
      <c r="P17" s="1360"/>
      <c r="Q17" s="1360"/>
      <c r="R17" s="1360"/>
      <c r="S17" s="1360"/>
      <c r="T17" s="1360"/>
      <c r="U17" s="1360"/>
      <c r="V17" s="1360"/>
      <c r="W17" s="1360"/>
      <c r="X17" s="1360"/>
      <c r="Y17" s="1360"/>
      <c r="Z17" s="1361"/>
    </row>
    <row r="18" spans="2:26" ht="13.5" customHeight="1" x14ac:dyDescent="0.2">
      <c r="B18" s="1321"/>
      <c r="C18" s="1326" t="s">
        <v>476</v>
      </c>
      <c r="D18" s="1327"/>
      <c r="E18" s="1327"/>
      <c r="F18" s="1359"/>
      <c r="G18" s="1360"/>
      <c r="H18" s="1360"/>
      <c r="I18" s="1360"/>
      <c r="J18" s="1360"/>
      <c r="K18" s="1360"/>
      <c r="L18" s="1360"/>
      <c r="M18" s="1360"/>
      <c r="N18" s="1360"/>
      <c r="O18" s="1360"/>
      <c r="P18" s="1360"/>
      <c r="Q18" s="1360"/>
      <c r="R18" s="1360"/>
      <c r="S18" s="1360"/>
      <c r="T18" s="1360"/>
      <c r="U18" s="1360"/>
      <c r="V18" s="1360"/>
      <c r="W18" s="1360"/>
      <c r="X18" s="1360"/>
      <c r="Y18" s="1360"/>
      <c r="Z18" s="1361"/>
    </row>
    <row r="19" spans="2:26" ht="13.5" customHeight="1" x14ac:dyDescent="0.2">
      <c r="B19" s="1321"/>
      <c r="C19" s="1326" t="s">
        <v>477</v>
      </c>
      <c r="D19" s="1327"/>
      <c r="E19" s="1328"/>
      <c r="F19" s="1362"/>
      <c r="G19" s="1363"/>
      <c r="H19" s="122" t="s">
        <v>2</v>
      </c>
      <c r="I19" s="1363"/>
      <c r="J19" s="1363"/>
      <c r="K19" s="122" t="s">
        <v>3</v>
      </c>
      <c r="L19" s="1363"/>
      <c r="M19" s="1363"/>
      <c r="N19" s="1331" t="s">
        <v>253</v>
      </c>
      <c r="O19" s="1332"/>
      <c r="P19" s="1364"/>
      <c r="Q19" s="1354"/>
      <c r="R19" s="126" t="s">
        <v>480</v>
      </c>
      <c r="S19" s="1354"/>
      <c r="T19" s="1354"/>
      <c r="U19" s="127" t="s">
        <v>254</v>
      </c>
      <c r="V19" s="1354"/>
      <c r="W19" s="1354"/>
      <c r="X19" s="126" t="s">
        <v>478</v>
      </c>
      <c r="Y19" s="1354"/>
      <c r="Z19" s="1355"/>
    </row>
    <row r="20" spans="2:26" ht="13.5" customHeight="1" x14ac:dyDescent="0.2">
      <c r="B20" s="1321"/>
      <c r="C20" s="1314" t="s">
        <v>481</v>
      </c>
      <c r="D20" s="1314"/>
      <c r="E20" s="1314"/>
      <c r="F20" s="1326"/>
      <c r="G20" s="1327"/>
      <c r="H20" s="1327"/>
      <c r="I20" s="1327"/>
      <c r="J20" s="1327"/>
      <c r="K20" s="1314" t="s">
        <v>482</v>
      </c>
      <c r="L20" s="1314"/>
      <c r="M20" s="1314"/>
      <c r="N20" s="1357"/>
      <c r="O20" s="1357"/>
      <c r="P20" s="1357"/>
      <c r="Q20" s="1357"/>
      <c r="R20" s="1357"/>
      <c r="S20" s="1357"/>
      <c r="T20" s="1357"/>
      <c r="U20" s="1357"/>
      <c r="V20" s="1357"/>
      <c r="W20" s="1357"/>
      <c r="X20" s="1357"/>
      <c r="Y20" s="1357"/>
      <c r="Z20" s="1358"/>
    </row>
    <row r="21" spans="2:26" ht="13.5" customHeight="1" x14ac:dyDescent="0.2">
      <c r="B21" s="1322"/>
      <c r="C21" s="1314" t="s">
        <v>474</v>
      </c>
      <c r="D21" s="1314"/>
      <c r="E21" s="1314"/>
      <c r="F21" s="1326"/>
      <c r="G21" s="1327"/>
      <c r="H21" s="1327"/>
      <c r="I21" s="1327"/>
      <c r="J21" s="1327"/>
      <c r="K21" s="1327"/>
      <c r="L21" s="1327"/>
      <c r="M21" s="1327"/>
      <c r="N21" s="1327"/>
      <c r="O21" s="1327"/>
      <c r="P21" s="1327"/>
      <c r="Q21" s="1327"/>
      <c r="R21" s="1327"/>
      <c r="S21" s="1327"/>
      <c r="T21" s="1327"/>
      <c r="U21" s="1327"/>
      <c r="V21" s="1327"/>
      <c r="W21" s="1327"/>
      <c r="X21" s="1327"/>
      <c r="Y21" s="1327"/>
      <c r="Z21" s="1328"/>
    </row>
    <row r="22" spans="2:26" ht="13.5" customHeight="1" x14ac:dyDescent="0.2">
      <c r="B22" s="1320">
        <v>16</v>
      </c>
      <c r="C22" s="1326" t="s">
        <v>54</v>
      </c>
      <c r="D22" s="1327"/>
      <c r="E22" s="1328"/>
      <c r="F22" s="1359"/>
      <c r="G22" s="1360"/>
      <c r="H22" s="1360"/>
      <c r="I22" s="1360"/>
      <c r="J22" s="1361"/>
      <c r="K22" s="1326" t="s">
        <v>62</v>
      </c>
      <c r="L22" s="1328"/>
      <c r="M22" s="1359"/>
      <c r="N22" s="1360"/>
      <c r="O22" s="1360"/>
      <c r="P22" s="1360"/>
      <c r="Q22" s="1360"/>
      <c r="R22" s="1360"/>
      <c r="S22" s="1360"/>
      <c r="T22" s="1361"/>
      <c r="U22" s="1326" t="s">
        <v>475</v>
      </c>
      <c r="V22" s="1328"/>
      <c r="W22" s="1359"/>
      <c r="X22" s="1360"/>
      <c r="Y22" s="1360"/>
      <c r="Z22" s="1361"/>
    </row>
    <row r="23" spans="2:26" ht="13.5" customHeight="1" x14ac:dyDescent="0.2">
      <c r="B23" s="1321"/>
      <c r="C23" s="1326" t="s">
        <v>35</v>
      </c>
      <c r="D23" s="1327"/>
      <c r="E23" s="1328"/>
      <c r="F23" s="1359"/>
      <c r="G23" s="1360"/>
      <c r="H23" s="1360"/>
      <c r="I23" s="1360"/>
      <c r="J23" s="1360"/>
      <c r="K23" s="1360"/>
      <c r="L23" s="1360"/>
      <c r="M23" s="1360"/>
      <c r="N23" s="1360"/>
      <c r="O23" s="1360"/>
      <c r="P23" s="1360"/>
      <c r="Q23" s="1360"/>
      <c r="R23" s="1360"/>
      <c r="S23" s="1360"/>
      <c r="T23" s="1360"/>
      <c r="U23" s="1360"/>
      <c r="V23" s="1360"/>
      <c r="W23" s="1360"/>
      <c r="X23" s="1360"/>
      <c r="Y23" s="1360"/>
      <c r="Z23" s="1361"/>
    </row>
    <row r="24" spans="2:26" ht="13.5" customHeight="1" x14ac:dyDescent="0.2">
      <c r="B24" s="1321"/>
      <c r="C24" s="1326" t="s">
        <v>476</v>
      </c>
      <c r="D24" s="1327"/>
      <c r="E24" s="1327"/>
      <c r="F24" s="1359"/>
      <c r="G24" s="1360"/>
      <c r="H24" s="1360"/>
      <c r="I24" s="1360"/>
      <c r="J24" s="1360"/>
      <c r="K24" s="1360"/>
      <c r="L24" s="1360"/>
      <c r="M24" s="1360"/>
      <c r="N24" s="1360"/>
      <c r="O24" s="1360"/>
      <c r="P24" s="1360"/>
      <c r="Q24" s="1360"/>
      <c r="R24" s="1360"/>
      <c r="S24" s="1360"/>
      <c r="T24" s="1360"/>
      <c r="U24" s="1360"/>
      <c r="V24" s="1360"/>
      <c r="W24" s="1360"/>
      <c r="X24" s="1360"/>
      <c r="Y24" s="1360"/>
      <c r="Z24" s="1361"/>
    </row>
    <row r="25" spans="2:26" ht="13.5" customHeight="1" x14ac:dyDescent="0.2">
      <c r="B25" s="1321"/>
      <c r="C25" s="1326" t="s">
        <v>477</v>
      </c>
      <c r="D25" s="1327"/>
      <c r="E25" s="1328"/>
      <c r="F25" s="1362"/>
      <c r="G25" s="1363"/>
      <c r="H25" s="122" t="s">
        <v>2</v>
      </c>
      <c r="I25" s="1363"/>
      <c r="J25" s="1363"/>
      <c r="K25" s="122" t="s">
        <v>3</v>
      </c>
      <c r="L25" s="1363"/>
      <c r="M25" s="1363"/>
      <c r="N25" s="1331" t="s">
        <v>253</v>
      </c>
      <c r="O25" s="1332"/>
      <c r="P25" s="1364"/>
      <c r="Q25" s="1354"/>
      <c r="R25" s="126" t="s">
        <v>484</v>
      </c>
      <c r="S25" s="1354"/>
      <c r="T25" s="1354"/>
      <c r="U25" s="127" t="s">
        <v>492</v>
      </c>
      <c r="V25" s="1354"/>
      <c r="W25" s="1354"/>
      <c r="X25" s="126" t="s">
        <v>480</v>
      </c>
      <c r="Y25" s="1354"/>
      <c r="Z25" s="1355"/>
    </row>
    <row r="26" spans="2:26" ht="13.5" customHeight="1" x14ac:dyDescent="0.2">
      <c r="B26" s="1321"/>
      <c r="C26" s="1314" t="s">
        <v>481</v>
      </c>
      <c r="D26" s="1314"/>
      <c r="E26" s="1314"/>
      <c r="F26" s="1326"/>
      <c r="G26" s="1327"/>
      <c r="H26" s="1327"/>
      <c r="I26" s="1327"/>
      <c r="J26" s="1327"/>
      <c r="K26" s="1314" t="s">
        <v>482</v>
      </c>
      <c r="L26" s="1314"/>
      <c r="M26" s="1314"/>
      <c r="N26" s="1357"/>
      <c r="O26" s="1357"/>
      <c r="P26" s="1357"/>
      <c r="Q26" s="1357"/>
      <c r="R26" s="1357"/>
      <c r="S26" s="1357"/>
      <c r="T26" s="1357"/>
      <c r="U26" s="1357"/>
      <c r="V26" s="1357"/>
      <c r="W26" s="1357"/>
      <c r="X26" s="1357"/>
      <c r="Y26" s="1357"/>
      <c r="Z26" s="1358"/>
    </row>
    <row r="27" spans="2:26" ht="13.5" customHeight="1" x14ac:dyDescent="0.2">
      <c r="B27" s="1322"/>
      <c r="C27" s="1314" t="s">
        <v>474</v>
      </c>
      <c r="D27" s="1314"/>
      <c r="E27" s="1314"/>
      <c r="F27" s="1326"/>
      <c r="G27" s="1327"/>
      <c r="H27" s="1327"/>
      <c r="I27" s="1327"/>
      <c r="J27" s="1327"/>
      <c r="K27" s="1327"/>
      <c r="L27" s="1327"/>
      <c r="M27" s="1327"/>
      <c r="N27" s="1327"/>
      <c r="O27" s="1327"/>
      <c r="P27" s="1327"/>
      <c r="Q27" s="1327"/>
      <c r="R27" s="1327"/>
      <c r="S27" s="1327"/>
      <c r="T27" s="1327"/>
      <c r="U27" s="1327"/>
      <c r="V27" s="1327"/>
      <c r="W27" s="1327"/>
      <c r="X27" s="1327"/>
      <c r="Y27" s="1327"/>
      <c r="Z27" s="1328"/>
    </row>
    <row r="28" spans="2:26" ht="13.5" customHeight="1" x14ac:dyDescent="0.2">
      <c r="B28" s="1320">
        <v>17</v>
      </c>
      <c r="C28" s="1326" t="s">
        <v>54</v>
      </c>
      <c r="D28" s="1327"/>
      <c r="E28" s="1328"/>
      <c r="F28" s="1359"/>
      <c r="G28" s="1360"/>
      <c r="H28" s="1360"/>
      <c r="I28" s="1360"/>
      <c r="J28" s="1361"/>
      <c r="K28" s="1326" t="s">
        <v>62</v>
      </c>
      <c r="L28" s="1328"/>
      <c r="M28" s="1359"/>
      <c r="N28" s="1360"/>
      <c r="O28" s="1360"/>
      <c r="P28" s="1360"/>
      <c r="Q28" s="1360"/>
      <c r="R28" s="1360"/>
      <c r="S28" s="1360"/>
      <c r="T28" s="1361"/>
      <c r="U28" s="1326" t="s">
        <v>475</v>
      </c>
      <c r="V28" s="1328"/>
      <c r="W28" s="1359"/>
      <c r="X28" s="1360"/>
      <c r="Y28" s="1360"/>
      <c r="Z28" s="1361"/>
    </row>
    <row r="29" spans="2:26" ht="13.5" customHeight="1" x14ac:dyDescent="0.2">
      <c r="B29" s="1321"/>
      <c r="C29" s="1326" t="s">
        <v>35</v>
      </c>
      <c r="D29" s="1327"/>
      <c r="E29" s="1328"/>
      <c r="F29" s="1359"/>
      <c r="G29" s="1360"/>
      <c r="H29" s="1360"/>
      <c r="I29" s="1360"/>
      <c r="J29" s="1360"/>
      <c r="K29" s="1360"/>
      <c r="L29" s="1360"/>
      <c r="M29" s="1360"/>
      <c r="N29" s="1360"/>
      <c r="O29" s="1360"/>
      <c r="P29" s="1360"/>
      <c r="Q29" s="1360"/>
      <c r="R29" s="1360"/>
      <c r="S29" s="1360"/>
      <c r="T29" s="1360"/>
      <c r="U29" s="1360"/>
      <c r="V29" s="1360"/>
      <c r="W29" s="1360"/>
      <c r="X29" s="1360"/>
      <c r="Y29" s="1360"/>
      <c r="Z29" s="1361"/>
    </row>
    <row r="30" spans="2:26" ht="13.5" customHeight="1" x14ac:dyDescent="0.2">
      <c r="B30" s="1321"/>
      <c r="C30" s="1326" t="s">
        <v>476</v>
      </c>
      <c r="D30" s="1327"/>
      <c r="E30" s="1327"/>
      <c r="F30" s="1359"/>
      <c r="G30" s="1360"/>
      <c r="H30" s="1360"/>
      <c r="I30" s="1360"/>
      <c r="J30" s="1360"/>
      <c r="K30" s="1360"/>
      <c r="L30" s="1360"/>
      <c r="M30" s="1360"/>
      <c r="N30" s="1360"/>
      <c r="O30" s="1360"/>
      <c r="P30" s="1360"/>
      <c r="Q30" s="1360"/>
      <c r="R30" s="1360"/>
      <c r="S30" s="1360"/>
      <c r="T30" s="1360"/>
      <c r="U30" s="1360"/>
      <c r="V30" s="1360"/>
      <c r="W30" s="1360"/>
      <c r="X30" s="1360"/>
      <c r="Y30" s="1360"/>
      <c r="Z30" s="1361"/>
    </row>
    <row r="31" spans="2:26" ht="13.5" customHeight="1" x14ac:dyDescent="0.2">
      <c r="B31" s="1321"/>
      <c r="C31" s="1326" t="s">
        <v>477</v>
      </c>
      <c r="D31" s="1327"/>
      <c r="E31" s="1328"/>
      <c r="F31" s="1362"/>
      <c r="G31" s="1363"/>
      <c r="H31" s="122" t="s">
        <v>2</v>
      </c>
      <c r="I31" s="1363"/>
      <c r="J31" s="1363"/>
      <c r="K31" s="122" t="s">
        <v>3</v>
      </c>
      <c r="L31" s="1363"/>
      <c r="M31" s="1363"/>
      <c r="N31" s="1331" t="s">
        <v>253</v>
      </c>
      <c r="O31" s="1332"/>
      <c r="P31" s="1364"/>
      <c r="Q31" s="1354"/>
      <c r="R31" s="126" t="s">
        <v>483</v>
      </c>
      <c r="S31" s="1354"/>
      <c r="T31" s="1354"/>
      <c r="U31" s="127" t="s">
        <v>485</v>
      </c>
      <c r="V31" s="1354"/>
      <c r="W31" s="1354"/>
      <c r="X31" s="126" t="s">
        <v>478</v>
      </c>
      <c r="Y31" s="1354"/>
      <c r="Z31" s="1355"/>
    </row>
    <row r="32" spans="2:26" ht="13.5" customHeight="1" x14ac:dyDescent="0.2">
      <c r="B32" s="1321"/>
      <c r="C32" s="1314" t="s">
        <v>481</v>
      </c>
      <c r="D32" s="1314"/>
      <c r="E32" s="1314"/>
      <c r="F32" s="1326"/>
      <c r="G32" s="1327"/>
      <c r="H32" s="1327"/>
      <c r="I32" s="1327"/>
      <c r="J32" s="1327"/>
      <c r="K32" s="1314" t="s">
        <v>482</v>
      </c>
      <c r="L32" s="1314"/>
      <c r="M32" s="1314"/>
      <c r="N32" s="1357"/>
      <c r="O32" s="1357"/>
      <c r="P32" s="1357"/>
      <c r="Q32" s="1357"/>
      <c r="R32" s="1357"/>
      <c r="S32" s="1357"/>
      <c r="T32" s="1357"/>
      <c r="U32" s="1357"/>
      <c r="V32" s="1357"/>
      <c r="W32" s="1357"/>
      <c r="X32" s="1357"/>
      <c r="Y32" s="1357"/>
      <c r="Z32" s="1358"/>
    </row>
    <row r="33" spans="2:26" ht="13.5" customHeight="1" x14ac:dyDescent="0.2">
      <c r="B33" s="1322"/>
      <c r="C33" s="1314" t="s">
        <v>474</v>
      </c>
      <c r="D33" s="1314"/>
      <c r="E33" s="1314"/>
      <c r="F33" s="1326"/>
      <c r="G33" s="1327"/>
      <c r="H33" s="1327"/>
      <c r="I33" s="1327"/>
      <c r="J33" s="1327"/>
      <c r="K33" s="1327"/>
      <c r="L33" s="1327"/>
      <c r="M33" s="1327"/>
      <c r="N33" s="1327"/>
      <c r="O33" s="1327"/>
      <c r="P33" s="1327"/>
      <c r="Q33" s="1327"/>
      <c r="R33" s="1327"/>
      <c r="S33" s="1327"/>
      <c r="T33" s="1327"/>
      <c r="U33" s="1327"/>
      <c r="V33" s="1327"/>
      <c r="W33" s="1327"/>
      <c r="X33" s="1327"/>
      <c r="Y33" s="1327"/>
      <c r="Z33" s="1328"/>
    </row>
    <row r="34" spans="2:26" ht="13.5" customHeight="1" x14ac:dyDescent="0.2">
      <c r="B34" s="1320">
        <v>18</v>
      </c>
      <c r="C34" s="1326" t="s">
        <v>54</v>
      </c>
      <c r="D34" s="1327"/>
      <c r="E34" s="1328"/>
      <c r="F34" s="1359"/>
      <c r="G34" s="1360"/>
      <c r="H34" s="1360"/>
      <c r="I34" s="1360"/>
      <c r="J34" s="1361"/>
      <c r="K34" s="1326" t="s">
        <v>62</v>
      </c>
      <c r="L34" s="1328"/>
      <c r="M34" s="1359"/>
      <c r="N34" s="1360"/>
      <c r="O34" s="1360"/>
      <c r="P34" s="1360"/>
      <c r="Q34" s="1360"/>
      <c r="R34" s="1360"/>
      <c r="S34" s="1360"/>
      <c r="T34" s="1361"/>
      <c r="U34" s="1326" t="s">
        <v>475</v>
      </c>
      <c r="V34" s="1328"/>
      <c r="W34" s="1359"/>
      <c r="X34" s="1360"/>
      <c r="Y34" s="1360"/>
      <c r="Z34" s="1361"/>
    </row>
    <row r="35" spans="2:26" ht="13.5" customHeight="1" x14ac:dyDescent="0.2">
      <c r="B35" s="1321"/>
      <c r="C35" s="1326" t="s">
        <v>35</v>
      </c>
      <c r="D35" s="1327"/>
      <c r="E35" s="1328"/>
      <c r="F35" s="1359"/>
      <c r="G35" s="1360"/>
      <c r="H35" s="1360"/>
      <c r="I35" s="1360"/>
      <c r="J35" s="1360"/>
      <c r="K35" s="1360"/>
      <c r="L35" s="1360"/>
      <c r="M35" s="1360"/>
      <c r="N35" s="1360"/>
      <c r="O35" s="1360"/>
      <c r="P35" s="1360"/>
      <c r="Q35" s="1360"/>
      <c r="R35" s="1360"/>
      <c r="S35" s="1360"/>
      <c r="T35" s="1360"/>
      <c r="U35" s="1360"/>
      <c r="V35" s="1360"/>
      <c r="W35" s="1360"/>
      <c r="X35" s="1360"/>
      <c r="Y35" s="1360"/>
      <c r="Z35" s="1361"/>
    </row>
    <row r="36" spans="2:26" ht="13.5" customHeight="1" x14ac:dyDescent="0.2">
      <c r="B36" s="1321"/>
      <c r="C36" s="1326" t="s">
        <v>476</v>
      </c>
      <c r="D36" s="1327"/>
      <c r="E36" s="1327"/>
      <c r="F36" s="1359"/>
      <c r="G36" s="1360"/>
      <c r="H36" s="1360"/>
      <c r="I36" s="1360"/>
      <c r="J36" s="1360"/>
      <c r="K36" s="1360"/>
      <c r="L36" s="1360"/>
      <c r="M36" s="1360"/>
      <c r="N36" s="1360"/>
      <c r="O36" s="1360"/>
      <c r="P36" s="1360"/>
      <c r="Q36" s="1360"/>
      <c r="R36" s="1360"/>
      <c r="S36" s="1360"/>
      <c r="T36" s="1360"/>
      <c r="U36" s="1360"/>
      <c r="V36" s="1360"/>
      <c r="W36" s="1360"/>
      <c r="X36" s="1360"/>
      <c r="Y36" s="1360"/>
      <c r="Z36" s="1361"/>
    </row>
    <row r="37" spans="2:26" ht="13.5" customHeight="1" x14ac:dyDescent="0.2">
      <c r="B37" s="1321"/>
      <c r="C37" s="1326" t="s">
        <v>477</v>
      </c>
      <c r="D37" s="1327"/>
      <c r="E37" s="1328"/>
      <c r="F37" s="1362"/>
      <c r="G37" s="1363"/>
      <c r="H37" s="122" t="s">
        <v>2</v>
      </c>
      <c r="I37" s="1363"/>
      <c r="J37" s="1363"/>
      <c r="K37" s="122" t="s">
        <v>3</v>
      </c>
      <c r="L37" s="1363"/>
      <c r="M37" s="1363"/>
      <c r="N37" s="1331" t="s">
        <v>253</v>
      </c>
      <c r="O37" s="1332"/>
      <c r="P37" s="1364"/>
      <c r="Q37" s="1354"/>
      <c r="R37" s="126" t="s">
        <v>495</v>
      </c>
      <c r="S37" s="1354"/>
      <c r="T37" s="1354"/>
      <c r="U37" s="127" t="s">
        <v>485</v>
      </c>
      <c r="V37" s="1354"/>
      <c r="W37" s="1354"/>
      <c r="X37" s="126" t="s">
        <v>480</v>
      </c>
      <c r="Y37" s="1354"/>
      <c r="Z37" s="1355"/>
    </row>
    <row r="38" spans="2:26" ht="13.5" customHeight="1" x14ac:dyDescent="0.2">
      <c r="B38" s="1321"/>
      <c r="C38" s="1314" t="s">
        <v>481</v>
      </c>
      <c r="D38" s="1314"/>
      <c r="E38" s="1314"/>
      <c r="F38" s="1326"/>
      <c r="G38" s="1327"/>
      <c r="H38" s="1327"/>
      <c r="I38" s="1327"/>
      <c r="J38" s="1327"/>
      <c r="K38" s="1314" t="s">
        <v>482</v>
      </c>
      <c r="L38" s="1314"/>
      <c r="M38" s="1314"/>
      <c r="N38" s="1357"/>
      <c r="O38" s="1357"/>
      <c r="P38" s="1357"/>
      <c r="Q38" s="1357"/>
      <c r="R38" s="1357"/>
      <c r="S38" s="1357"/>
      <c r="T38" s="1357"/>
      <c r="U38" s="1357"/>
      <c r="V38" s="1357"/>
      <c r="W38" s="1357"/>
      <c r="X38" s="1357"/>
      <c r="Y38" s="1357"/>
      <c r="Z38" s="1358"/>
    </row>
    <row r="39" spans="2:26" ht="13.5" customHeight="1" x14ac:dyDescent="0.2">
      <c r="B39" s="1322"/>
      <c r="C39" s="1314" t="s">
        <v>474</v>
      </c>
      <c r="D39" s="1314"/>
      <c r="E39" s="1314"/>
      <c r="F39" s="1326"/>
      <c r="G39" s="1327"/>
      <c r="H39" s="1327"/>
      <c r="I39" s="1327"/>
      <c r="J39" s="1327"/>
      <c r="K39" s="1327"/>
      <c r="L39" s="1327"/>
      <c r="M39" s="1327"/>
      <c r="N39" s="1327"/>
      <c r="O39" s="1327"/>
      <c r="P39" s="1327"/>
      <c r="Q39" s="1327"/>
      <c r="R39" s="1327"/>
      <c r="S39" s="1327"/>
      <c r="T39" s="1327"/>
      <c r="U39" s="1327"/>
      <c r="V39" s="1327"/>
      <c r="W39" s="1327"/>
      <c r="X39" s="1327"/>
      <c r="Y39" s="1327"/>
      <c r="Z39" s="1328"/>
    </row>
    <row r="40" spans="2:26" ht="13.5" customHeight="1" x14ac:dyDescent="0.2">
      <c r="B40" s="1320">
        <v>19</v>
      </c>
      <c r="C40" s="1326" t="s">
        <v>54</v>
      </c>
      <c r="D40" s="1327"/>
      <c r="E40" s="1328"/>
      <c r="F40" s="1359"/>
      <c r="G40" s="1360"/>
      <c r="H40" s="1360"/>
      <c r="I40" s="1360"/>
      <c r="J40" s="1361"/>
      <c r="K40" s="1326" t="s">
        <v>62</v>
      </c>
      <c r="L40" s="1328"/>
      <c r="M40" s="1359"/>
      <c r="N40" s="1360"/>
      <c r="O40" s="1360"/>
      <c r="P40" s="1360"/>
      <c r="Q40" s="1360"/>
      <c r="R40" s="1360"/>
      <c r="S40" s="1360"/>
      <c r="T40" s="1361"/>
      <c r="U40" s="1326" t="s">
        <v>475</v>
      </c>
      <c r="V40" s="1328"/>
      <c r="W40" s="1359"/>
      <c r="X40" s="1360"/>
      <c r="Y40" s="1360"/>
      <c r="Z40" s="1361"/>
    </row>
    <row r="41" spans="2:26" ht="13.5" customHeight="1" x14ac:dyDescent="0.2">
      <c r="B41" s="1321"/>
      <c r="C41" s="1326" t="s">
        <v>35</v>
      </c>
      <c r="D41" s="1327"/>
      <c r="E41" s="1328"/>
      <c r="F41" s="1359"/>
      <c r="G41" s="1360"/>
      <c r="H41" s="1360"/>
      <c r="I41" s="1360"/>
      <c r="J41" s="1360"/>
      <c r="K41" s="1360"/>
      <c r="L41" s="1360"/>
      <c r="M41" s="1360"/>
      <c r="N41" s="1360"/>
      <c r="O41" s="1360"/>
      <c r="P41" s="1360"/>
      <c r="Q41" s="1360"/>
      <c r="R41" s="1360"/>
      <c r="S41" s="1360"/>
      <c r="T41" s="1360"/>
      <c r="U41" s="1360"/>
      <c r="V41" s="1360"/>
      <c r="W41" s="1360"/>
      <c r="X41" s="1360"/>
      <c r="Y41" s="1360"/>
      <c r="Z41" s="1361"/>
    </row>
    <row r="42" spans="2:26" ht="13.5" customHeight="1" x14ac:dyDescent="0.2">
      <c r="B42" s="1321"/>
      <c r="C42" s="1326" t="s">
        <v>476</v>
      </c>
      <c r="D42" s="1327"/>
      <c r="E42" s="1327"/>
      <c r="F42" s="1359"/>
      <c r="G42" s="1360"/>
      <c r="H42" s="1360"/>
      <c r="I42" s="1360"/>
      <c r="J42" s="1360"/>
      <c r="K42" s="1360"/>
      <c r="L42" s="1360"/>
      <c r="M42" s="1360"/>
      <c r="N42" s="1360"/>
      <c r="O42" s="1360"/>
      <c r="P42" s="1360"/>
      <c r="Q42" s="1360"/>
      <c r="R42" s="1360"/>
      <c r="S42" s="1360"/>
      <c r="T42" s="1360"/>
      <c r="U42" s="1360"/>
      <c r="V42" s="1360"/>
      <c r="W42" s="1360"/>
      <c r="X42" s="1360"/>
      <c r="Y42" s="1360"/>
      <c r="Z42" s="1361"/>
    </row>
    <row r="43" spans="2:26" ht="13.5" customHeight="1" x14ac:dyDescent="0.2">
      <c r="B43" s="1321"/>
      <c r="C43" s="1326" t="s">
        <v>477</v>
      </c>
      <c r="D43" s="1327"/>
      <c r="E43" s="1328"/>
      <c r="F43" s="1362"/>
      <c r="G43" s="1363"/>
      <c r="H43" s="122" t="s">
        <v>2</v>
      </c>
      <c r="I43" s="1363"/>
      <c r="J43" s="1363"/>
      <c r="K43" s="122" t="s">
        <v>3</v>
      </c>
      <c r="L43" s="1363"/>
      <c r="M43" s="1363"/>
      <c r="N43" s="1331" t="s">
        <v>253</v>
      </c>
      <c r="O43" s="1332"/>
      <c r="P43" s="1364"/>
      <c r="Q43" s="1354"/>
      <c r="R43" s="126" t="s">
        <v>483</v>
      </c>
      <c r="S43" s="1354"/>
      <c r="T43" s="1354"/>
      <c r="U43" s="127" t="s">
        <v>492</v>
      </c>
      <c r="V43" s="1354"/>
      <c r="W43" s="1354"/>
      <c r="X43" s="126" t="s">
        <v>483</v>
      </c>
      <c r="Y43" s="1354"/>
      <c r="Z43" s="1355"/>
    </row>
    <row r="44" spans="2:26" ht="13.5" customHeight="1" x14ac:dyDescent="0.2">
      <c r="B44" s="1321"/>
      <c r="C44" s="1314" t="s">
        <v>481</v>
      </c>
      <c r="D44" s="1314"/>
      <c r="E44" s="1314"/>
      <c r="F44" s="1326"/>
      <c r="G44" s="1327"/>
      <c r="H44" s="1327"/>
      <c r="I44" s="1327"/>
      <c r="J44" s="1327"/>
      <c r="K44" s="1314" t="s">
        <v>482</v>
      </c>
      <c r="L44" s="1314"/>
      <c r="M44" s="1314"/>
      <c r="N44" s="1357"/>
      <c r="O44" s="1357"/>
      <c r="P44" s="1357"/>
      <c r="Q44" s="1357"/>
      <c r="R44" s="1357"/>
      <c r="S44" s="1357"/>
      <c r="T44" s="1357"/>
      <c r="U44" s="1357"/>
      <c r="V44" s="1357"/>
      <c r="W44" s="1357"/>
      <c r="X44" s="1357"/>
      <c r="Y44" s="1357"/>
      <c r="Z44" s="1358"/>
    </row>
    <row r="45" spans="2:26" ht="13.5" customHeight="1" x14ac:dyDescent="0.2">
      <c r="B45" s="1322"/>
      <c r="C45" s="1314" t="s">
        <v>474</v>
      </c>
      <c r="D45" s="1314"/>
      <c r="E45" s="1314"/>
      <c r="F45" s="1326"/>
      <c r="G45" s="1327"/>
      <c r="H45" s="1327"/>
      <c r="I45" s="1327"/>
      <c r="J45" s="1327"/>
      <c r="K45" s="1327"/>
      <c r="L45" s="1327"/>
      <c r="M45" s="1327"/>
      <c r="N45" s="1327"/>
      <c r="O45" s="1327"/>
      <c r="P45" s="1327"/>
      <c r="Q45" s="1327"/>
      <c r="R45" s="1327"/>
      <c r="S45" s="1327"/>
      <c r="T45" s="1327"/>
      <c r="U45" s="1327"/>
      <c r="V45" s="1327"/>
      <c r="W45" s="1327"/>
      <c r="X45" s="1327"/>
      <c r="Y45" s="1327"/>
      <c r="Z45" s="1328"/>
    </row>
    <row r="46" spans="2:26" ht="13.5" customHeight="1" x14ac:dyDescent="0.2"/>
    <row r="47" spans="2:26" ht="13.5" customHeight="1" x14ac:dyDescent="0.2">
      <c r="B47" s="1365" t="s">
        <v>496</v>
      </c>
      <c r="C47" s="1365"/>
      <c r="D47" s="1365"/>
      <c r="E47" s="1365"/>
      <c r="F47" s="1365"/>
      <c r="G47" s="1365"/>
      <c r="H47" s="1365"/>
      <c r="I47" s="1365"/>
      <c r="J47" s="1365"/>
      <c r="K47" s="1365"/>
      <c r="L47" s="1365"/>
      <c r="M47" s="1365"/>
      <c r="N47" s="1365"/>
      <c r="O47" s="1365"/>
      <c r="P47" s="1365"/>
      <c r="Q47" s="1365"/>
      <c r="R47" s="1365"/>
      <c r="S47" s="1365"/>
      <c r="T47" s="1365"/>
      <c r="U47" s="1365"/>
      <c r="V47" s="1365"/>
      <c r="W47" s="1365"/>
      <c r="X47" s="1365"/>
      <c r="Y47" s="1365"/>
      <c r="Z47" s="1365"/>
    </row>
    <row r="48" spans="2:26" ht="13.5" customHeight="1" x14ac:dyDescent="0.2"/>
    <row r="50" ht="13.5" customHeight="1" x14ac:dyDescent="0.2"/>
  </sheetData>
  <mergeCells count="185">
    <mergeCell ref="B1:F1"/>
    <mergeCell ref="B4:B9"/>
    <mergeCell ref="C4:E4"/>
    <mergeCell ref="F4:J4"/>
    <mergeCell ref="K4:L4"/>
    <mergeCell ref="M4:T4"/>
    <mergeCell ref="U4:V4"/>
    <mergeCell ref="P7:Q7"/>
    <mergeCell ref="S7:T7"/>
    <mergeCell ref="V7:W7"/>
    <mergeCell ref="H1:U2"/>
    <mergeCell ref="Y7:Z7"/>
    <mergeCell ref="C8:E8"/>
    <mergeCell ref="F8:J8"/>
    <mergeCell ref="K8:M8"/>
    <mergeCell ref="N8:Z8"/>
    <mergeCell ref="C9:E9"/>
    <mergeCell ref="F9:Z9"/>
    <mergeCell ref="W4:Z4"/>
    <mergeCell ref="C5:E5"/>
    <mergeCell ref="F5:Z5"/>
    <mergeCell ref="C6:E6"/>
    <mergeCell ref="F6:Z6"/>
    <mergeCell ref="C7:E7"/>
    <mergeCell ref="F7:G7"/>
    <mergeCell ref="I7:J7"/>
    <mergeCell ref="L7:M7"/>
    <mergeCell ref="N7:O7"/>
    <mergeCell ref="B10:B15"/>
    <mergeCell ref="C10:E10"/>
    <mergeCell ref="F10:J10"/>
    <mergeCell ref="K10:L10"/>
    <mergeCell ref="M10:T10"/>
    <mergeCell ref="U10:V10"/>
    <mergeCell ref="P13:Q13"/>
    <mergeCell ref="S13:T13"/>
    <mergeCell ref="V13:W13"/>
    <mergeCell ref="Y13:Z13"/>
    <mergeCell ref="C14:E14"/>
    <mergeCell ref="F14:J14"/>
    <mergeCell ref="K14:M14"/>
    <mergeCell ref="N14:Z14"/>
    <mergeCell ref="C15:E15"/>
    <mergeCell ref="F15:Z15"/>
    <mergeCell ref="W10:Z10"/>
    <mergeCell ref="C11:E11"/>
    <mergeCell ref="F11:Z11"/>
    <mergeCell ref="C12:E12"/>
    <mergeCell ref="F12:Z12"/>
    <mergeCell ref="C13:E13"/>
    <mergeCell ref="F13:G13"/>
    <mergeCell ref="I13:J13"/>
    <mergeCell ref="L13:M13"/>
    <mergeCell ref="N13:O13"/>
    <mergeCell ref="B16:B21"/>
    <mergeCell ref="C16:E16"/>
    <mergeCell ref="F16:J16"/>
    <mergeCell ref="K16:L16"/>
    <mergeCell ref="M16:T16"/>
    <mergeCell ref="U16:V16"/>
    <mergeCell ref="P19:Q19"/>
    <mergeCell ref="S19:T19"/>
    <mergeCell ref="V19:W19"/>
    <mergeCell ref="Y19:Z19"/>
    <mergeCell ref="C20:E20"/>
    <mergeCell ref="F20:J20"/>
    <mergeCell ref="K20:M20"/>
    <mergeCell ref="N20:Z20"/>
    <mergeCell ref="C21:E21"/>
    <mergeCell ref="F21:Z21"/>
    <mergeCell ref="W16:Z16"/>
    <mergeCell ref="C17:E17"/>
    <mergeCell ref="F17:Z17"/>
    <mergeCell ref="C18:E18"/>
    <mergeCell ref="F18:Z18"/>
    <mergeCell ref="C19:E19"/>
    <mergeCell ref="F19:G19"/>
    <mergeCell ref="I19:J19"/>
    <mergeCell ref="L19:M19"/>
    <mergeCell ref="N19:O19"/>
    <mergeCell ref="B22:B27"/>
    <mergeCell ref="C22:E22"/>
    <mergeCell ref="F22:J22"/>
    <mergeCell ref="K22:L22"/>
    <mergeCell ref="M22:T22"/>
    <mergeCell ref="U22:V22"/>
    <mergeCell ref="P25:Q25"/>
    <mergeCell ref="S25:T25"/>
    <mergeCell ref="V25:W25"/>
    <mergeCell ref="Y25:Z25"/>
    <mergeCell ref="C26:E26"/>
    <mergeCell ref="F26:J26"/>
    <mergeCell ref="K26:M26"/>
    <mergeCell ref="N26:Z26"/>
    <mergeCell ref="C27:E27"/>
    <mergeCell ref="F27:Z27"/>
    <mergeCell ref="W22:Z22"/>
    <mergeCell ref="C23:E23"/>
    <mergeCell ref="F23:Z23"/>
    <mergeCell ref="C24:E24"/>
    <mergeCell ref="F24:Z24"/>
    <mergeCell ref="C25:E25"/>
    <mergeCell ref="F25:G25"/>
    <mergeCell ref="I25:J25"/>
    <mergeCell ref="L25:M25"/>
    <mergeCell ref="N25:O25"/>
    <mergeCell ref="B28:B33"/>
    <mergeCell ref="C28:E28"/>
    <mergeCell ref="F28:J28"/>
    <mergeCell ref="K28:L28"/>
    <mergeCell ref="M28:T28"/>
    <mergeCell ref="U28:V28"/>
    <mergeCell ref="P31:Q31"/>
    <mergeCell ref="S31:T31"/>
    <mergeCell ref="V31:W31"/>
    <mergeCell ref="Y31:Z31"/>
    <mergeCell ref="C32:E32"/>
    <mergeCell ref="F32:J32"/>
    <mergeCell ref="K32:M32"/>
    <mergeCell ref="N32:Z32"/>
    <mergeCell ref="C33:E33"/>
    <mergeCell ref="F33:Z33"/>
    <mergeCell ref="W28:Z28"/>
    <mergeCell ref="C29:E29"/>
    <mergeCell ref="F29:Z29"/>
    <mergeCell ref="C30:E30"/>
    <mergeCell ref="F30:Z30"/>
    <mergeCell ref="C31:E31"/>
    <mergeCell ref="F31:G31"/>
    <mergeCell ref="I31:J31"/>
    <mergeCell ref="L31:M31"/>
    <mergeCell ref="N31:O31"/>
    <mergeCell ref="B34:B39"/>
    <mergeCell ref="C34:E34"/>
    <mergeCell ref="F34:J34"/>
    <mergeCell ref="K34:L34"/>
    <mergeCell ref="M34:T34"/>
    <mergeCell ref="U34:V34"/>
    <mergeCell ref="P37:Q37"/>
    <mergeCell ref="S37:T37"/>
    <mergeCell ref="V37:W37"/>
    <mergeCell ref="W34:Z34"/>
    <mergeCell ref="C35:E35"/>
    <mergeCell ref="F35:Z35"/>
    <mergeCell ref="C36:E36"/>
    <mergeCell ref="F36:Z36"/>
    <mergeCell ref="C37:E37"/>
    <mergeCell ref="F37:G37"/>
    <mergeCell ref="I37:J37"/>
    <mergeCell ref="L37:M37"/>
    <mergeCell ref="N37:O37"/>
    <mergeCell ref="P43:Q43"/>
    <mergeCell ref="S43:T43"/>
    <mergeCell ref="V43:W43"/>
    <mergeCell ref="Y37:Z37"/>
    <mergeCell ref="C38:E38"/>
    <mergeCell ref="F38:J38"/>
    <mergeCell ref="K38:M38"/>
    <mergeCell ref="N38:Z38"/>
    <mergeCell ref="C39:E39"/>
    <mergeCell ref="F39:Z39"/>
    <mergeCell ref="B47:Z47"/>
    <mergeCell ref="Y43:Z43"/>
    <mergeCell ref="C44:E44"/>
    <mergeCell ref="F44:J44"/>
    <mergeCell ref="K44:M44"/>
    <mergeCell ref="N44:Z44"/>
    <mergeCell ref="C45:E45"/>
    <mergeCell ref="F45:Z45"/>
    <mergeCell ref="W40:Z40"/>
    <mergeCell ref="C41:E41"/>
    <mergeCell ref="F41:Z41"/>
    <mergeCell ref="C42:E42"/>
    <mergeCell ref="F42:Z42"/>
    <mergeCell ref="C43:E43"/>
    <mergeCell ref="F43:G43"/>
    <mergeCell ref="I43:J43"/>
    <mergeCell ref="L43:M43"/>
    <mergeCell ref="N43:O43"/>
    <mergeCell ref="B40:B45"/>
    <mergeCell ref="C40:E40"/>
    <mergeCell ref="F40:J40"/>
    <mergeCell ref="K40:L40"/>
    <mergeCell ref="M40:T40"/>
    <mergeCell ref="U40:V40"/>
  </mergeCells>
  <phoneticPr fontId="3"/>
  <conditionalFormatting sqref="C6">
    <cfRule type="containsBlanks" dxfId="192" priority="189">
      <formula>LEN(TRIM(C6))=0</formula>
    </cfRule>
  </conditionalFormatting>
  <conditionalFormatting sqref="C12">
    <cfRule type="containsBlanks" dxfId="191" priority="188">
      <formula>LEN(TRIM(C12))=0</formula>
    </cfRule>
  </conditionalFormatting>
  <conditionalFormatting sqref="C18">
    <cfRule type="containsBlanks" dxfId="190" priority="187">
      <formula>LEN(TRIM(C18))=0</formula>
    </cfRule>
  </conditionalFormatting>
  <conditionalFormatting sqref="C24">
    <cfRule type="containsBlanks" dxfId="189" priority="186">
      <formula>LEN(TRIM(C24))=0</formula>
    </cfRule>
  </conditionalFormatting>
  <conditionalFormatting sqref="C30">
    <cfRule type="containsBlanks" dxfId="188" priority="185">
      <formula>LEN(TRIM(C30))=0</formula>
    </cfRule>
  </conditionalFormatting>
  <conditionalFormatting sqref="C36">
    <cfRule type="containsBlanks" dxfId="187" priority="184">
      <formula>LEN(TRIM(C36))=0</formula>
    </cfRule>
  </conditionalFormatting>
  <conditionalFormatting sqref="C42">
    <cfRule type="containsBlanks" dxfId="186" priority="183">
      <formula>LEN(TRIM(C42))=0</formula>
    </cfRule>
  </conditionalFormatting>
  <conditionalFormatting sqref="M10">
    <cfRule type="containsBlanks" dxfId="185" priority="182">
      <formula>LEN(TRIM(M10))=0</formula>
    </cfRule>
  </conditionalFormatting>
  <conditionalFormatting sqref="F11:F12">
    <cfRule type="containsBlanks" dxfId="184" priority="181">
      <formula>LEN(TRIM(F11))=0</formula>
    </cfRule>
  </conditionalFormatting>
  <conditionalFormatting sqref="K10 W10">
    <cfRule type="containsBlanks" dxfId="183" priority="180">
      <formula>LEN(TRIM(K10))=0</formula>
    </cfRule>
  </conditionalFormatting>
  <conditionalFormatting sqref="S13">
    <cfRule type="containsBlanks" dxfId="182" priority="173">
      <formula>LEN(TRIM(S13))=0</formula>
    </cfRule>
  </conditionalFormatting>
  <conditionalFormatting sqref="M10:T10 W10:Z10 F11:F12">
    <cfRule type="containsBlanks" dxfId="181" priority="179">
      <formula>LEN(TRIM(F10))=0</formula>
    </cfRule>
  </conditionalFormatting>
  <conditionalFormatting sqref="M10:T10 W10:Z10 F11:F12">
    <cfRule type="containsBlanks" dxfId="180" priority="178">
      <formula>LEN(TRIM(F10))=0</formula>
    </cfRule>
  </conditionalFormatting>
  <conditionalFormatting sqref="F15">
    <cfRule type="containsBlanks" dxfId="179" priority="177">
      <formula>LEN(TRIM(F15))=0</formula>
    </cfRule>
  </conditionalFormatting>
  <conditionalFormatting sqref="F15">
    <cfRule type="containsBlanks" dxfId="178" priority="176">
      <formula>LEN(TRIM(F15))=0</formula>
    </cfRule>
  </conditionalFormatting>
  <conditionalFormatting sqref="F15">
    <cfRule type="containsBlanks" dxfId="177" priority="175">
      <formula>LEN(TRIM(F15))=0</formula>
    </cfRule>
  </conditionalFormatting>
  <conditionalFormatting sqref="P13 F13 S13 H13:I13 K13">
    <cfRule type="containsBlanks" dxfId="176" priority="174">
      <formula>LEN(TRIM(F13))=0</formula>
    </cfRule>
  </conditionalFormatting>
  <conditionalFormatting sqref="P13 F13 S13 H13:I13 K13">
    <cfRule type="containsBlanks" dxfId="175" priority="172">
      <formula>LEN(TRIM(F13))=0</formula>
    </cfRule>
  </conditionalFormatting>
  <conditionalFormatting sqref="P13 F13 S13 H13:I13 K13">
    <cfRule type="containsBlanks" dxfId="174" priority="171">
      <formula>LEN(TRIM(F13))=0</formula>
    </cfRule>
  </conditionalFormatting>
  <conditionalFormatting sqref="V13 Y13">
    <cfRule type="containsBlanks" dxfId="173" priority="170">
      <formula>LEN(TRIM(V13))=0</formula>
    </cfRule>
  </conditionalFormatting>
  <conditionalFormatting sqref="Y13">
    <cfRule type="containsBlanks" dxfId="172" priority="169">
      <formula>LEN(TRIM(Y13))=0</formula>
    </cfRule>
  </conditionalFormatting>
  <conditionalFormatting sqref="V13 Y13">
    <cfRule type="containsBlanks" dxfId="171" priority="168">
      <formula>LEN(TRIM(V13))=0</formula>
    </cfRule>
  </conditionalFormatting>
  <conditionalFormatting sqref="V13 Y13">
    <cfRule type="containsBlanks" dxfId="170" priority="167">
      <formula>LEN(TRIM(V13))=0</formula>
    </cfRule>
  </conditionalFormatting>
  <conditionalFormatting sqref="L13">
    <cfRule type="containsBlanks" dxfId="169" priority="166">
      <formula>LEN(TRIM(L13))=0</formula>
    </cfRule>
  </conditionalFormatting>
  <conditionalFormatting sqref="L13">
    <cfRule type="containsBlanks" dxfId="168" priority="165">
      <formula>LEN(TRIM(L13))=0</formula>
    </cfRule>
  </conditionalFormatting>
  <conditionalFormatting sqref="L13">
    <cfRule type="containsBlanks" dxfId="167" priority="164">
      <formula>LEN(TRIM(L13))=0</formula>
    </cfRule>
  </conditionalFormatting>
  <conditionalFormatting sqref="N14">
    <cfRule type="containsBlanks" dxfId="166" priority="162">
      <formula>LEN(TRIM(N14))=0</formula>
    </cfRule>
  </conditionalFormatting>
  <conditionalFormatting sqref="K14 F14">
    <cfRule type="containsBlanks" dxfId="165" priority="163">
      <formula>LEN(TRIM(F14))=0</formula>
    </cfRule>
  </conditionalFormatting>
  <conditionalFormatting sqref="F14 N14">
    <cfRule type="containsBlanks" dxfId="164" priority="161">
      <formula>LEN(TRIM(F14))=0</formula>
    </cfRule>
  </conditionalFormatting>
  <conditionalFormatting sqref="N14 F14">
    <cfRule type="containsBlanks" dxfId="163" priority="160">
      <formula>LEN(TRIM(F14))=0</formula>
    </cfRule>
  </conditionalFormatting>
  <conditionalFormatting sqref="F10">
    <cfRule type="containsBlanks" dxfId="162" priority="159">
      <formula>LEN(TRIM(F10))=0</formula>
    </cfRule>
  </conditionalFormatting>
  <conditionalFormatting sqref="F10:J10">
    <cfRule type="containsBlanks" dxfId="161" priority="158">
      <formula>LEN(TRIM(F10))=0</formula>
    </cfRule>
  </conditionalFormatting>
  <conditionalFormatting sqref="F10:J10">
    <cfRule type="containsBlanks" dxfId="160" priority="157">
      <formula>LEN(TRIM(F10))=0</formula>
    </cfRule>
  </conditionalFormatting>
  <conditionalFormatting sqref="M4">
    <cfRule type="containsBlanks" dxfId="159" priority="156">
      <formula>LEN(TRIM(M4))=0</formula>
    </cfRule>
  </conditionalFormatting>
  <conditionalFormatting sqref="F5:F6">
    <cfRule type="containsBlanks" dxfId="158" priority="155">
      <formula>LEN(TRIM(F5))=0</formula>
    </cfRule>
  </conditionalFormatting>
  <conditionalFormatting sqref="K4 W4">
    <cfRule type="containsBlanks" dxfId="157" priority="154">
      <formula>LEN(TRIM(K4))=0</formula>
    </cfRule>
  </conditionalFormatting>
  <conditionalFormatting sqref="S7">
    <cfRule type="containsBlanks" dxfId="156" priority="147">
      <formula>LEN(TRIM(S7))=0</formula>
    </cfRule>
  </conditionalFormatting>
  <conditionalFormatting sqref="M4:T4 W4:Z4 F5:F6">
    <cfRule type="containsBlanks" dxfId="155" priority="153">
      <formula>LEN(TRIM(F4))=0</formula>
    </cfRule>
  </conditionalFormatting>
  <conditionalFormatting sqref="M4:T4 W4:Z4 F5:F6">
    <cfRule type="containsBlanks" dxfId="154" priority="152">
      <formula>LEN(TRIM(F4))=0</formula>
    </cfRule>
  </conditionalFormatting>
  <conditionalFormatting sqref="F9">
    <cfRule type="containsBlanks" dxfId="153" priority="151">
      <formula>LEN(TRIM(F9))=0</formula>
    </cfRule>
  </conditionalFormatting>
  <conditionalFormatting sqref="F9">
    <cfRule type="containsBlanks" dxfId="152" priority="150">
      <formula>LEN(TRIM(F9))=0</formula>
    </cfRule>
  </conditionalFormatting>
  <conditionalFormatting sqref="F9">
    <cfRule type="containsBlanks" dxfId="151" priority="149">
      <formula>LEN(TRIM(F9))=0</formula>
    </cfRule>
  </conditionalFormatting>
  <conditionalFormatting sqref="P7 F7 S7 H7:I7 K7">
    <cfRule type="containsBlanks" dxfId="150" priority="148">
      <formula>LEN(TRIM(F7))=0</formula>
    </cfRule>
  </conditionalFormatting>
  <conditionalFormatting sqref="P7 F7 S7 H7:I7 K7">
    <cfRule type="containsBlanks" dxfId="149" priority="146">
      <formula>LEN(TRIM(F7))=0</formula>
    </cfRule>
  </conditionalFormatting>
  <conditionalFormatting sqref="P7 F7 S7 H7:I7 K7">
    <cfRule type="containsBlanks" dxfId="148" priority="145">
      <formula>LEN(TRIM(F7))=0</formula>
    </cfRule>
  </conditionalFormatting>
  <conditionalFormatting sqref="V7 Y7">
    <cfRule type="containsBlanks" dxfId="147" priority="144">
      <formula>LEN(TRIM(V7))=0</formula>
    </cfRule>
  </conditionalFormatting>
  <conditionalFormatting sqref="Y7">
    <cfRule type="containsBlanks" dxfId="146" priority="143">
      <formula>LEN(TRIM(Y7))=0</formula>
    </cfRule>
  </conditionalFormatting>
  <conditionalFormatting sqref="V7 Y7">
    <cfRule type="containsBlanks" dxfId="145" priority="142">
      <formula>LEN(TRIM(V7))=0</formula>
    </cfRule>
  </conditionalFormatting>
  <conditionalFormatting sqref="V7 Y7">
    <cfRule type="containsBlanks" dxfId="144" priority="141">
      <formula>LEN(TRIM(V7))=0</formula>
    </cfRule>
  </conditionalFormatting>
  <conditionalFormatting sqref="L7">
    <cfRule type="containsBlanks" dxfId="143" priority="140">
      <formula>LEN(TRIM(L7))=0</formula>
    </cfRule>
  </conditionalFormatting>
  <conditionalFormatting sqref="L7">
    <cfRule type="containsBlanks" dxfId="142" priority="139">
      <formula>LEN(TRIM(L7))=0</formula>
    </cfRule>
  </conditionalFormatting>
  <conditionalFormatting sqref="L7">
    <cfRule type="containsBlanks" dxfId="141" priority="138">
      <formula>LEN(TRIM(L7))=0</formula>
    </cfRule>
  </conditionalFormatting>
  <conditionalFormatting sqref="N8">
    <cfRule type="containsBlanks" dxfId="140" priority="136">
      <formula>LEN(TRIM(N8))=0</formula>
    </cfRule>
  </conditionalFormatting>
  <conditionalFormatting sqref="K8 F8">
    <cfRule type="containsBlanks" dxfId="139" priority="137">
      <formula>LEN(TRIM(F8))=0</formula>
    </cfRule>
  </conditionalFormatting>
  <conditionalFormatting sqref="F8 N8">
    <cfRule type="containsBlanks" dxfId="138" priority="135">
      <formula>LEN(TRIM(F8))=0</formula>
    </cfRule>
  </conditionalFormatting>
  <conditionalFormatting sqref="N8 F8">
    <cfRule type="containsBlanks" dxfId="137" priority="134">
      <formula>LEN(TRIM(F8))=0</formula>
    </cfRule>
  </conditionalFormatting>
  <conditionalFormatting sqref="F4">
    <cfRule type="containsBlanks" dxfId="136" priority="133">
      <formula>LEN(TRIM(F4))=0</formula>
    </cfRule>
  </conditionalFormatting>
  <conditionalFormatting sqref="F4:J4">
    <cfRule type="containsBlanks" dxfId="135" priority="132">
      <formula>LEN(TRIM(F4))=0</formula>
    </cfRule>
  </conditionalFormatting>
  <conditionalFormatting sqref="F4:J4">
    <cfRule type="containsBlanks" dxfId="134" priority="131">
      <formula>LEN(TRIM(F4))=0</formula>
    </cfRule>
  </conditionalFormatting>
  <conditionalFormatting sqref="M16">
    <cfRule type="containsBlanks" dxfId="133" priority="130">
      <formula>LEN(TRIM(M16))=0</formula>
    </cfRule>
  </conditionalFormatting>
  <conditionalFormatting sqref="F17:F18">
    <cfRule type="containsBlanks" dxfId="132" priority="129">
      <formula>LEN(TRIM(F17))=0</formula>
    </cfRule>
  </conditionalFormatting>
  <conditionalFormatting sqref="K16 W16">
    <cfRule type="containsBlanks" dxfId="131" priority="128">
      <formula>LEN(TRIM(K16))=0</formula>
    </cfRule>
  </conditionalFormatting>
  <conditionalFormatting sqref="S19">
    <cfRule type="containsBlanks" dxfId="130" priority="121">
      <formula>LEN(TRIM(S19))=0</formula>
    </cfRule>
  </conditionalFormatting>
  <conditionalFormatting sqref="M16:T16 W16:Z16 F17:F18">
    <cfRule type="containsBlanks" dxfId="129" priority="127">
      <formula>LEN(TRIM(F16))=0</formula>
    </cfRule>
  </conditionalFormatting>
  <conditionalFormatting sqref="M16:T16 W16:Z16 F17:F18">
    <cfRule type="containsBlanks" dxfId="128" priority="126">
      <formula>LEN(TRIM(F16))=0</formula>
    </cfRule>
  </conditionalFormatting>
  <conditionalFormatting sqref="F21">
    <cfRule type="containsBlanks" dxfId="127" priority="125">
      <formula>LEN(TRIM(F21))=0</formula>
    </cfRule>
  </conditionalFormatting>
  <conditionalFormatting sqref="F21">
    <cfRule type="containsBlanks" dxfId="126" priority="124">
      <formula>LEN(TRIM(F21))=0</formula>
    </cfRule>
  </conditionalFormatting>
  <conditionalFormatting sqref="F21">
    <cfRule type="containsBlanks" dxfId="125" priority="123">
      <formula>LEN(TRIM(F21))=0</formula>
    </cfRule>
  </conditionalFormatting>
  <conditionalFormatting sqref="P19 F19 S19 H19:I19 K19">
    <cfRule type="containsBlanks" dxfId="124" priority="122">
      <formula>LEN(TRIM(F19))=0</formula>
    </cfRule>
  </conditionalFormatting>
  <conditionalFormatting sqref="P19 F19 S19 H19:I19 K19">
    <cfRule type="containsBlanks" dxfId="123" priority="120">
      <formula>LEN(TRIM(F19))=0</formula>
    </cfRule>
  </conditionalFormatting>
  <conditionalFormatting sqref="P19 F19 S19 H19:I19 K19">
    <cfRule type="containsBlanks" dxfId="122" priority="119">
      <formula>LEN(TRIM(F19))=0</formula>
    </cfRule>
  </conditionalFormatting>
  <conditionalFormatting sqref="V19 Y19">
    <cfRule type="containsBlanks" dxfId="121" priority="118">
      <formula>LEN(TRIM(V19))=0</formula>
    </cfRule>
  </conditionalFormatting>
  <conditionalFormatting sqref="Y19">
    <cfRule type="containsBlanks" dxfId="120" priority="117">
      <formula>LEN(TRIM(Y19))=0</formula>
    </cfRule>
  </conditionalFormatting>
  <conditionalFormatting sqref="V19 Y19">
    <cfRule type="containsBlanks" dxfId="119" priority="116">
      <formula>LEN(TRIM(V19))=0</formula>
    </cfRule>
  </conditionalFormatting>
  <conditionalFormatting sqref="V19 Y19">
    <cfRule type="containsBlanks" dxfId="118" priority="115">
      <formula>LEN(TRIM(V19))=0</formula>
    </cfRule>
  </conditionalFormatting>
  <conditionalFormatting sqref="L19">
    <cfRule type="containsBlanks" dxfId="117" priority="114">
      <formula>LEN(TRIM(L19))=0</formula>
    </cfRule>
  </conditionalFormatting>
  <conditionalFormatting sqref="L19">
    <cfRule type="containsBlanks" dxfId="116" priority="113">
      <formula>LEN(TRIM(L19))=0</formula>
    </cfRule>
  </conditionalFormatting>
  <conditionalFormatting sqref="L19">
    <cfRule type="containsBlanks" dxfId="115" priority="112">
      <formula>LEN(TRIM(L19))=0</formula>
    </cfRule>
  </conditionalFormatting>
  <conditionalFormatting sqref="N20">
    <cfRule type="containsBlanks" dxfId="114" priority="110">
      <formula>LEN(TRIM(N20))=0</formula>
    </cfRule>
  </conditionalFormatting>
  <conditionalFormatting sqref="K20 F20">
    <cfRule type="containsBlanks" dxfId="113" priority="111">
      <formula>LEN(TRIM(F20))=0</formula>
    </cfRule>
  </conditionalFormatting>
  <conditionalFormatting sqref="F20 N20">
    <cfRule type="containsBlanks" dxfId="112" priority="109">
      <formula>LEN(TRIM(F20))=0</formula>
    </cfRule>
  </conditionalFormatting>
  <conditionalFormatting sqref="N20 F20">
    <cfRule type="containsBlanks" dxfId="111" priority="108">
      <formula>LEN(TRIM(F20))=0</formula>
    </cfRule>
  </conditionalFormatting>
  <conditionalFormatting sqref="F16">
    <cfRule type="containsBlanks" dxfId="110" priority="107">
      <formula>LEN(TRIM(F16))=0</formula>
    </cfRule>
  </conditionalFormatting>
  <conditionalFormatting sqref="F16:J16">
    <cfRule type="containsBlanks" dxfId="109" priority="106">
      <formula>LEN(TRIM(F16))=0</formula>
    </cfRule>
  </conditionalFormatting>
  <conditionalFormatting sqref="F16:J16">
    <cfRule type="containsBlanks" dxfId="108" priority="105">
      <formula>LEN(TRIM(F16))=0</formula>
    </cfRule>
  </conditionalFormatting>
  <conditionalFormatting sqref="M22">
    <cfRule type="containsBlanks" dxfId="107" priority="104">
      <formula>LEN(TRIM(M22))=0</formula>
    </cfRule>
  </conditionalFormatting>
  <conditionalFormatting sqref="F23:F24">
    <cfRule type="containsBlanks" dxfId="106" priority="103">
      <formula>LEN(TRIM(F23))=0</formula>
    </cfRule>
  </conditionalFormatting>
  <conditionalFormatting sqref="K22 W22">
    <cfRule type="containsBlanks" dxfId="105" priority="102">
      <formula>LEN(TRIM(K22))=0</formula>
    </cfRule>
  </conditionalFormatting>
  <conditionalFormatting sqref="S25">
    <cfRule type="containsBlanks" dxfId="104" priority="95">
      <formula>LEN(TRIM(S25))=0</formula>
    </cfRule>
  </conditionalFormatting>
  <conditionalFormatting sqref="M22:T22 W22:Z22 F23:F24">
    <cfRule type="containsBlanks" dxfId="103" priority="101">
      <formula>LEN(TRIM(F22))=0</formula>
    </cfRule>
  </conditionalFormatting>
  <conditionalFormatting sqref="M22:T22 W22:Z22 F23:F24">
    <cfRule type="containsBlanks" dxfId="102" priority="100">
      <formula>LEN(TRIM(F22))=0</formula>
    </cfRule>
  </conditionalFormatting>
  <conditionalFormatting sqref="F27">
    <cfRule type="containsBlanks" dxfId="101" priority="99">
      <formula>LEN(TRIM(F27))=0</formula>
    </cfRule>
  </conditionalFormatting>
  <conditionalFormatting sqref="F27">
    <cfRule type="containsBlanks" dxfId="100" priority="98">
      <formula>LEN(TRIM(F27))=0</formula>
    </cfRule>
  </conditionalFormatting>
  <conditionalFormatting sqref="F27">
    <cfRule type="containsBlanks" dxfId="99" priority="97">
      <formula>LEN(TRIM(F27))=0</formula>
    </cfRule>
  </conditionalFormatting>
  <conditionalFormatting sqref="P25 F25 S25 H25:I25 K25">
    <cfRule type="containsBlanks" dxfId="98" priority="96">
      <formula>LEN(TRIM(F25))=0</formula>
    </cfRule>
  </conditionalFormatting>
  <conditionalFormatting sqref="P25 F25 S25 H25:I25 K25">
    <cfRule type="containsBlanks" dxfId="97" priority="94">
      <formula>LEN(TRIM(F25))=0</formula>
    </cfRule>
  </conditionalFormatting>
  <conditionalFormatting sqref="P25 F25 S25 H25:I25 K25">
    <cfRule type="containsBlanks" dxfId="96" priority="93">
      <formula>LEN(TRIM(F25))=0</formula>
    </cfRule>
  </conditionalFormatting>
  <conditionalFormatting sqref="V25 Y25">
    <cfRule type="containsBlanks" dxfId="95" priority="92">
      <formula>LEN(TRIM(V25))=0</formula>
    </cfRule>
  </conditionalFormatting>
  <conditionalFormatting sqref="Y25">
    <cfRule type="containsBlanks" dxfId="94" priority="91">
      <formula>LEN(TRIM(Y25))=0</formula>
    </cfRule>
  </conditionalFormatting>
  <conditionalFormatting sqref="V25 Y25">
    <cfRule type="containsBlanks" dxfId="93" priority="90">
      <formula>LEN(TRIM(V25))=0</formula>
    </cfRule>
  </conditionalFormatting>
  <conditionalFormatting sqref="V25 Y25">
    <cfRule type="containsBlanks" dxfId="92" priority="89">
      <formula>LEN(TRIM(V25))=0</formula>
    </cfRule>
  </conditionalFormatting>
  <conditionalFormatting sqref="L25">
    <cfRule type="containsBlanks" dxfId="91" priority="88">
      <formula>LEN(TRIM(L25))=0</formula>
    </cfRule>
  </conditionalFormatting>
  <conditionalFormatting sqref="L25">
    <cfRule type="containsBlanks" dxfId="90" priority="87">
      <formula>LEN(TRIM(L25))=0</formula>
    </cfRule>
  </conditionalFormatting>
  <conditionalFormatting sqref="L25">
    <cfRule type="containsBlanks" dxfId="89" priority="86">
      <formula>LEN(TRIM(L25))=0</formula>
    </cfRule>
  </conditionalFormatting>
  <conditionalFormatting sqref="N26">
    <cfRule type="containsBlanks" dxfId="88" priority="84">
      <formula>LEN(TRIM(N26))=0</formula>
    </cfRule>
  </conditionalFormatting>
  <conditionalFormatting sqref="K26 F26">
    <cfRule type="containsBlanks" dxfId="87" priority="85">
      <formula>LEN(TRIM(F26))=0</formula>
    </cfRule>
  </conditionalFormatting>
  <conditionalFormatting sqref="F26 N26">
    <cfRule type="containsBlanks" dxfId="86" priority="83">
      <formula>LEN(TRIM(F26))=0</formula>
    </cfRule>
  </conditionalFormatting>
  <conditionalFormatting sqref="N26 F26">
    <cfRule type="containsBlanks" dxfId="85" priority="82">
      <formula>LEN(TRIM(F26))=0</formula>
    </cfRule>
  </conditionalFormatting>
  <conditionalFormatting sqref="F22">
    <cfRule type="containsBlanks" dxfId="84" priority="81">
      <formula>LEN(TRIM(F22))=0</formula>
    </cfRule>
  </conditionalFormatting>
  <conditionalFormatting sqref="F22:J22">
    <cfRule type="containsBlanks" dxfId="83" priority="80">
      <formula>LEN(TRIM(F22))=0</formula>
    </cfRule>
  </conditionalFormatting>
  <conditionalFormatting sqref="F22:J22">
    <cfRule type="containsBlanks" dxfId="82" priority="79">
      <formula>LEN(TRIM(F22))=0</formula>
    </cfRule>
  </conditionalFormatting>
  <conditionalFormatting sqref="M28">
    <cfRule type="containsBlanks" dxfId="81" priority="78">
      <formula>LEN(TRIM(M28))=0</formula>
    </cfRule>
  </conditionalFormatting>
  <conditionalFormatting sqref="F29:F30">
    <cfRule type="containsBlanks" dxfId="80" priority="77">
      <formula>LEN(TRIM(F29))=0</formula>
    </cfRule>
  </conditionalFormatting>
  <conditionalFormatting sqref="K28 W28">
    <cfRule type="containsBlanks" dxfId="79" priority="76">
      <formula>LEN(TRIM(K28))=0</formula>
    </cfRule>
  </conditionalFormatting>
  <conditionalFormatting sqref="S31">
    <cfRule type="containsBlanks" dxfId="78" priority="69">
      <formula>LEN(TRIM(S31))=0</formula>
    </cfRule>
  </conditionalFormatting>
  <conditionalFormatting sqref="M28:T28 W28:Z28 F29:F30">
    <cfRule type="containsBlanks" dxfId="77" priority="75">
      <formula>LEN(TRIM(F28))=0</formula>
    </cfRule>
  </conditionalFormatting>
  <conditionalFormatting sqref="M28:T28 W28:Z28 F29:F30">
    <cfRule type="containsBlanks" dxfId="76" priority="74">
      <formula>LEN(TRIM(F28))=0</formula>
    </cfRule>
  </conditionalFormatting>
  <conditionalFormatting sqref="F33">
    <cfRule type="containsBlanks" dxfId="75" priority="73">
      <formula>LEN(TRIM(F33))=0</formula>
    </cfRule>
  </conditionalFormatting>
  <conditionalFormatting sqref="F33">
    <cfRule type="containsBlanks" dxfId="74" priority="72">
      <formula>LEN(TRIM(F33))=0</formula>
    </cfRule>
  </conditionalFormatting>
  <conditionalFormatting sqref="F33">
    <cfRule type="containsBlanks" dxfId="73" priority="71">
      <formula>LEN(TRIM(F33))=0</formula>
    </cfRule>
  </conditionalFormatting>
  <conditionalFormatting sqref="P31 F31 S31 H31:I31 K31">
    <cfRule type="containsBlanks" dxfId="72" priority="70">
      <formula>LEN(TRIM(F31))=0</formula>
    </cfRule>
  </conditionalFormatting>
  <conditionalFormatting sqref="P31 F31 S31 H31:I31 K31">
    <cfRule type="containsBlanks" dxfId="71" priority="68">
      <formula>LEN(TRIM(F31))=0</formula>
    </cfRule>
  </conditionalFormatting>
  <conditionalFormatting sqref="P31 F31 S31 H31:I31 K31">
    <cfRule type="containsBlanks" dxfId="70" priority="67">
      <formula>LEN(TRIM(F31))=0</formula>
    </cfRule>
  </conditionalFormatting>
  <conditionalFormatting sqref="V31 Y31">
    <cfRule type="containsBlanks" dxfId="69" priority="66">
      <formula>LEN(TRIM(V31))=0</formula>
    </cfRule>
  </conditionalFormatting>
  <conditionalFormatting sqref="Y31">
    <cfRule type="containsBlanks" dxfId="68" priority="65">
      <formula>LEN(TRIM(Y31))=0</formula>
    </cfRule>
  </conditionalFormatting>
  <conditionalFormatting sqref="V31 Y31">
    <cfRule type="containsBlanks" dxfId="67" priority="64">
      <formula>LEN(TRIM(V31))=0</formula>
    </cfRule>
  </conditionalFormatting>
  <conditionalFormatting sqref="V31 Y31">
    <cfRule type="containsBlanks" dxfId="66" priority="63">
      <formula>LEN(TRIM(V31))=0</formula>
    </cfRule>
  </conditionalFormatting>
  <conditionalFormatting sqref="L31">
    <cfRule type="containsBlanks" dxfId="65" priority="62">
      <formula>LEN(TRIM(L31))=0</formula>
    </cfRule>
  </conditionalFormatting>
  <conditionalFormatting sqref="L31">
    <cfRule type="containsBlanks" dxfId="64" priority="61">
      <formula>LEN(TRIM(L31))=0</formula>
    </cfRule>
  </conditionalFormatting>
  <conditionalFormatting sqref="L31">
    <cfRule type="containsBlanks" dxfId="63" priority="60">
      <formula>LEN(TRIM(L31))=0</formula>
    </cfRule>
  </conditionalFormatting>
  <conditionalFormatting sqref="N32">
    <cfRule type="containsBlanks" dxfId="62" priority="58">
      <formula>LEN(TRIM(N32))=0</formula>
    </cfRule>
  </conditionalFormatting>
  <conditionalFormatting sqref="K32 F32">
    <cfRule type="containsBlanks" dxfId="61" priority="59">
      <formula>LEN(TRIM(F32))=0</formula>
    </cfRule>
  </conditionalFormatting>
  <conditionalFormatting sqref="F32 N32">
    <cfRule type="containsBlanks" dxfId="60" priority="57">
      <formula>LEN(TRIM(F32))=0</formula>
    </cfRule>
  </conditionalFormatting>
  <conditionalFormatting sqref="N32 F32">
    <cfRule type="containsBlanks" dxfId="59" priority="56">
      <formula>LEN(TRIM(F32))=0</formula>
    </cfRule>
  </conditionalFormatting>
  <conditionalFormatting sqref="F28">
    <cfRule type="containsBlanks" dxfId="58" priority="55">
      <formula>LEN(TRIM(F28))=0</formula>
    </cfRule>
  </conditionalFormatting>
  <conditionalFormatting sqref="F28:J28">
    <cfRule type="containsBlanks" dxfId="57" priority="54">
      <formula>LEN(TRIM(F28))=0</formula>
    </cfRule>
  </conditionalFormatting>
  <conditionalFormatting sqref="F28:J28">
    <cfRule type="containsBlanks" dxfId="56" priority="53">
      <formula>LEN(TRIM(F28))=0</formula>
    </cfRule>
  </conditionalFormatting>
  <conditionalFormatting sqref="M34">
    <cfRule type="containsBlanks" dxfId="55" priority="52">
      <formula>LEN(TRIM(M34))=0</formula>
    </cfRule>
  </conditionalFormatting>
  <conditionalFormatting sqref="F35:F36">
    <cfRule type="containsBlanks" dxfId="54" priority="51">
      <formula>LEN(TRIM(F35))=0</formula>
    </cfRule>
  </conditionalFormatting>
  <conditionalFormatting sqref="K34 W34">
    <cfRule type="containsBlanks" dxfId="53" priority="50">
      <formula>LEN(TRIM(K34))=0</formula>
    </cfRule>
  </conditionalFormatting>
  <conditionalFormatting sqref="S37">
    <cfRule type="containsBlanks" dxfId="52" priority="43">
      <formula>LEN(TRIM(S37))=0</formula>
    </cfRule>
  </conditionalFormatting>
  <conditionalFormatting sqref="M34:T34 W34:Z34 F35:F36">
    <cfRule type="containsBlanks" dxfId="51" priority="49">
      <formula>LEN(TRIM(F34))=0</formula>
    </cfRule>
  </conditionalFormatting>
  <conditionalFormatting sqref="M34:T34 W34:Z34 F35:F36">
    <cfRule type="containsBlanks" dxfId="50" priority="48">
      <formula>LEN(TRIM(F34))=0</formula>
    </cfRule>
  </conditionalFormatting>
  <conditionalFormatting sqref="F39">
    <cfRule type="containsBlanks" dxfId="49" priority="47">
      <formula>LEN(TRIM(F39))=0</formula>
    </cfRule>
  </conditionalFormatting>
  <conditionalFormatting sqref="F39">
    <cfRule type="containsBlanks" dxfId="48" priority="46">
      <formula>LEN(TRIM(F39))=0</formula>
    </cfRule>
  </conditionalFormatting>
  <conditionalFormatting sqref="F39">
    <cfRule type="containsBlanks" dxfId="47" priority="45">
      <formula>LEN(TRIM(F39))=0</formula>
    </cfRule>
  </conditionalFormatting>
  <conditionalFormatting sqref="P37 F37 S37 H37:I37 K37">
    <cfRule type="containsBlanks" dxfId="46" priority="44">
      <formula>LEN(TRIM(F37))=0</formula>
    </cfRule>
  </conditionalFormatting>
  <conditionalFormatting sqref="P37 F37 S37 H37:I37 K37">
    <cfRule type="containsBlanks" dxfId="45" priority="42">
      <formula>LEN(TRIM(F37))=0</formula>
    </cfRule>
  </conditionalFormatting>
  <conditionalFormatting sqref="P37 F37 S37 H37:I37 K37">
    <cfRule type="containsBlanks" dxfId="44" priority="41">
      <formula>LEN(TRIM(F37))=0</formula>
    </cfRule>
  </conditionalFormatting>
  <conditionalFormatting sqref="V37 Y37">
    <cfRule type="containsBlanks" dxfId="43" priority="40">
      <formula>LEN(TRIM(V37))=0</formula>
    </cfRule>
  </conditionalFormatting>
  <conditionalFormatting sqref="Y37">
    <cfRule type="containsBlanks" dxfId="42" priority="39">
      <formula>LEN(TRIM(Y37))=0</formula>
    </cfRule>
  </conditionalFormatting>
  <conditionalFormatting sqref="V37 Y37">
    <cfRule type="containsBlanks" dxfId="41" priority="38">
      <formula>LEN(TRIM(V37))=0</formula>
    </cfRule>
  </conditionalFormatting>
  <conditionalFormatting sqref="V37 Y37">
    <cfRule type="containsBlanks" dxfId="40" priority="37">
      <formula>LEN(TRIM(V37))=0</formula>
    </cfRule>
  </conditionalFormatting>
  <conditionalFormatting sqref="L37">
    <cfRule type="containsBlanks" dxfId="39" priority="36">
      <formula>LEN(TRIM(L37))=0</formula>
    </cfRule>
  </conditionalFormatting>
  <conditionalFormatting sqref="L37">
    <cfRule type="containsBlanks" dxfId="38" priority="35">
      <formula>LEN(TRIM(L37))=0</formula>
    </cfRule>
  </conditionalFormatting>
  <conditionalFormatting sqref="L37">
    <cfRule type="containsBlanks" dxfId="37" priority="34">
      <formula>LEN(TRIM(L37))=0</formula>
    </cfRule>
  </conditionalFormatting>
  <conditionalFormatting sqref="N38">
    <cfRule type="containsBlanks" dxfId="36" priority="32">
      <formula>LEN(TRIM(N38))=0</formula>
    </cfRule>
  </conditionalFormatting>
  <conditionalFormatting sqref="K38 F38">
    <cfRule type="containsBlanks" dxfId="35" priority="33">
      <formula>LEN(TRIM(F38))=0</formula>
    </cfRule>
  </conditionalFormatting>
  <conditionalFormatting sqref="F38 N38">
    <cfRule type="containsBlanks" dxfId="34" priority="31">
      <formula>LEN(TRIM(F38))=0</formula>
    </cfRule>
  </conditionalFormatting>
  <conditionalFormatting sqref="N38 F38">
    <cfRule type="containsBlanks" dxfId="33" priority="30">
      <formula>LEN(TRIM(F38))=0</formula>
    </cfRule>
  </conditionalFormatting>
  <conditionalFormatting sqref="F34">
    <cfRule type="containsBlanks" dxfId="32" priority="29">
      <formula>LEN(TRIM(F34))=0</formula>
    </cfRule>
  </conditionalFormatting>
  <conditionalFormatting sqref="F34:J34">
    <cfRule type="containsBlanks" dxfId="31" priority="28">
      <formula>LEN(TRIM(F34))=0</formula>
    </cfRule>
  </conditionalFormatting>
  <conditionalFormatting sqref="F34:J34">
    <cfRule type="containsBlanks" dxfId="30" priority="27">
      <formula>LEN(TRIM(F34))=0</formula>
    </cfRule>
  </conditionalFormatting>
  <conditionalFormatting sqref="M40">
    <cfRule type="containsBlanks" dxfId="29" priority="26">
      <formula>LEN(TRIM(M40))=0</formula>
    </cfRule>
  </conditionalFormatting>
  <conditionalFormatting sqref="F41:F42">
    <cfRule type="containsBlanks" dxfId="28" priority="25">
      <formula>LEN(TRIM(F41))=0</formula>
    </cfRule>
  </conditionalFormatting>
  <conditionalFormatting sqref="K40 W40">
    <cfRule type="containsBlanks" dxfId="27" priority="24">
      <formula>LEN(TRIM(K40))=0</formula>
    </cfRule>
  </conditionalFormatting>
  <conditionalFormatting sqref="S43">
    <cfRule type="containsBlanks" dxfId="26" priority="17">
      <formula>LEN(TRIM(S43))=0</formula>
    </cfRule>
  </conditionalFormatting>
  <conditionalFormatting sqref="M40:T40 W40:Z40 F41:F42">
    <cfRule type="containsBlanks" dxfId="25" priority="23">
      <formula>LEN(TRIM(F40))=0</formula>
    </cfRule>
  </conditionalFormatting>
  <conditionalFormatting sqref="M40:T40 W40:Z40 F41:F42">
    <cfRule type="containsBlanks" dxfId="24" priority="22">
      <formula>LEN(TRIM(F40))=0</formula>
    </cfRule>
  </conditionalFormatting>
  <conditionalFormatting sqref="F45">
    <cfRule type="containsBlanks" dxfId="23" priority="21">
      <formula>LEN(TRIM(F45))=0</formula>
    </cfRule>
  </conditionalFormatting>
  <conditionalFormatting sqref="F45">
    <cfRule type="containsBlanks" dxfId="22" priority="20">
      <formula>LEN(TRIM(F45))=0</formula>
    </cfRule>
  </conditionalFormatting>
  <conditionalFormatting sqref="F45">
    <cfRule type="containsBlanks" dxfId="21" priority="19">
      <formula>LEN(TRIM(F45))=0</formula>
    </cfRule>
  </conditionalFormatting>
  <conditionalFormatting sqref="P43 F43 S43 H43:I43 K43">
    <cfRule type="containsBlanks" dxfId="20" priority="18">
      <formula>LEN(TRIM(F43))=0</formula>
    </cfRule>
  </conditionalFormatting>
  <conditionalFormatting sqref="P43 F43 S43 H43:I43 K43">
    <cfRule type="containsBlanks" dxfId="19" priority="16">
      <formula>LEN(TRIM(F43))=0</formula>
    </cfRule>
  </conditionalFormatting>
  <conditionalFormatting sqref="P43 F43 S43 H43:I43 K43">
    <cfRule type="containsBlanks" dxfId="18" priority="15">
      <formula>LEN(TRIM(F43))=0</formula>
    </cfRule>
  </conditionalFormatting>
  <conditionalFormatting sqref="V43 Y43">
    <cfRule type="containsBlanks" dxfId="17" priority="14">
      <formula>LEN(TRIM(V43))=0</formula>
    </cfRule>
  </conditionalFormatting>
  <conditionalFormatting sqref="Y43">
    <cfRule type="containsBlanks" dxfId="16" priority="13">
      <formula>LEN(TRIM(Y43))=0</formula>
    </cfRule>
  </conditionalFormatting>
  <conditionalFormatting sqref="V43 Y43">
    <cfRule type="containsBlanks" dxfId="15" priority="12">
      <formula>LEN(TRIM(V43))=0</formula>
    </cfRule>
  </conditionalFormatting>
  <conditionalFormatting sqref="V43 Y43">
    <cfRule type="containsBlanks" dxfId="14" priority="11">
      <formula>LEN(TRIM(V43))=0</formula>
    </cfRule>
  </conditionalFormatting>
  <conditionalFormatting sqref="L43">
    <cfRule type="containsBlanks" dxfId="13" priority="10">
      <formula>LEN(TRIM(L43))=0</formula>
    </cfRule>
  </conditionalFormatting>
  <conditionalFormatting sqref="L43">
    <cfRule type="containsBlanks" dxfId="12" priority="9">
      <formula>LEN(TRIM(L43))=0</formula>
    </cfRule>
  </conditionalFormatting>
  <conditionalFormatting sqref="L43">
    <cfRule type="containsBlanks" dxfId="11" priority="8">
      <formula>LEN(TRIM(L43))=0</formula>
    </cfRule>
  </conditionalFormatting>
  <conditionalFormatting sqref="N44">
    <cfRule type="containsBlanks" dxfId="10" priority="6">
      <formula>LEN(TRIM(N44))=0</formula>
    </cfRule>
  </conditionalFormatting>
  <conditionalFormatting sqref="K44 F44">
    <cfRule type="containsBlanks" dxfId="9" priority="7">
      <formula>LEN(TRIM(F44))=0</formula>
    </cfRule>
  </conditionalFormatting>
  <conditionalFormatting sqref="F44 N44">
    <cfRule type="containsBlanks" dxfId="8" priority="5">
      <formula>LEN(TRIM(F44))=0</formula>
    </cfRule>
  </conditionalFormatting>
  <conditionalFormatting sqref="N44 F44">
    <cfRule type="containsBlanks" dxfId="7" priority="4">
      <formula>LEN(TRIM(F44))=0</formula>
    </cfRule>
  </conditionalFormatting>
  <conditionalFormatting sqref="F40">
    <cfRule type="containsBlanks" dxfId="6" priority="3">
      <formula>LEN(TRIM(F40))=0</formula>
    </cfRule>
  </conditionalFormatting>
  <conditionalFormatting sqref="F40:J40">
    <cfRule type="containsBlanks" dxfId="5" priority="2">
      <formula>LEN(TRIM(F40))=0</formula>
    </cfRule>
  </conditionalFormatting>
  <conditionalFormatting sqref="F40:J40">
    <cfRule type="containsBlanks" dxfId="4" priority="1">
      <formula>LEN(TRIM(F40))=0</formula>
    </cfRule>
  </conditionalFormatting>
  <dataValidations count="1">
    <dataValidation type="list" allowBlank="1" showInputMessage="1" showErrorMessage="1" sqref="F14 F32 F38 F20 F8 F26 F44" xr:uid="{00000000-0002-0000-1F00-000000000000}">
      <formula1>"謝礼費,交通費,その他"</formula1>
    </dataValidation>
  </dataValidations>
  <pageMargins left="0.70866141732283472" right="0.55000000000000004" top="0.4" bottom="0.44" header="0.31496062992125984" footer="0.31496062992125984"/>
  <pageSetup paperSize="9" scale="13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6"/>
  <sheetViews>
    <sheetView topLeftCell="A7" workbookViewId="0"/>
  </sheetViews>
  <sheetFormatPr defaultColWidth="9" defaultRowHeight="13.2" x14ac:dyDescent="0.2"/>
  <cols>
    <col min="1" max="1" width="2.6640625" style="78" customWidth="1"/>
    <col min="2" max="2" width="12" style="78" customWidth="1"/>
    <col min="3" max="10" width="9" style="78"/>
    <col min="11" max="11" width="5.77734375" style="78" customWidth="1"/>
    <col min="12" max="16384" width="9" style="78"/>
  </cols>
  <sheetData>
    <row r="1" spans="1:10" s="129" customFormat="1" x14ac:dyDescent="0.2">
      <c r="A1" s="78"/>
      <c r="B1" s="78" t="s">
        <v>521</v>
      </c>
      <c r="C1" s="78"/>
      <c r="D1" s="78"/>
      <c r="E1" s="78"/>
      <c r="F1" s="78"/>
      <c r="G1" s="78"/>
      <c r="H1" s="78"/>
      <c r="I1" s="78"/>
      <c r="J1" s="78"/>
    </row>
    <row r="2" spans="1:10" s="129" customFormat="1" ht="21" x14ac:dyDescent="0.2">
      <c r="B2" s="284" t="str">
        <f>事務局使用!K3</f>
        <v>２０２６</v>
      </c>
      <c r="C2" s="1392" t="s">
        <v>776</v>
      </c>
      <c r="D2" s="1392"/>
      <c r="E2" s="1392"/>
      <c r="F2" s="1392"/>
      <c r="G2" s="1392"/>
      <c r="H2" s="1392"/>
      <c r="I2" s="1392"/>
      <c r="J2" s="1392"/>
    </row>
    <row r="3" spans="1:10" s="129" customFormat="1" ht="21" x14ac:dyDescent="0.2">
      <c r="B3" s="284"/>
      <c r="C3" s="288"/>
      <c r="D3" s="288"/>
      <c r="E3" s="288"/>
      <c r="F3" s="288"/>
      <c r="G3" s="288"/>
      <c r="H3" s="288"/>
      <c r="I3" s="288"/>
      <c r="J3" s="288"/>
    </row>
    <row r="4" spans="1:10" s="129" customFormat="1" ht="28.2" x14ac:dyDescent="0.2">
      <c r="B4" s="1408" t="s">
        <v>522</v>
      </c>
      <c r="C4" s="1408"/>
      <c r="D4" s="1408"/>
      <c r="E4" s="1408"/>
      <c r="F4" s="1408"/>
      <c r="G4" s="130"/>
      <c r="H4" s="130"/>
      <c r="I4" s="130"/>
      <c r="J4" s="130"/>
    </row>
    <row r="5" spans="1:10" s="129" customFormat="1" ht="18" customHeight="1" x14ac:dyDescent="0.2">
      <c r="B5" s="131"/>
      <c r="C5" s="131"/>
      <c r="D5" s="131"/>
      <c r="E5" s="131"/>
      <c r="F5" s="132"/>
      <c r="H5" s="287" t="s">
        <v>778</v>
      </c>
      <c r="I5" s="1393" t="str">
        <f>事務局使用!B16</f>
        <v>１１月２８日（金）</v>
      </c>
      <c r="J5" s="1394"/>
    </row>
    <row r="6" spans="1:10" s="129" customFormat="1" x14ac:dyDescent="0.2">
      <c r="B6" s="131"/>
      <c r="C6" s="131"/>
      <c r="D6" s="131"/>
      <c r="E6" s="131"/>
      <c r="F6" s="132"/>
      <c r="H6" s="285"/>
      <c r="I6" s="286"/>
      <c r="J6" s="286"/>
    </row>
    <row r="7" spans="1:10" s="129" customFormat="1" ht="20.25" customHeight="1" x14ac:dyDescent="0.2">
      <c r="B7" s="133" t="s">
        <v>523</v>
      </c>
      <c r="C7" s="1399">
        <f>'目次＆入力ｼｰﾄ'!D28</f>
        <v>0</v>
      </c>
      <c r="D7" s="1400"/>
      <c r="E7" s="134" t="s">
        <v>524</v>
      </c>
      <c r="F7" s="1401">
        <f>'目次＆入力ｼｰﾄ'!D29</f>
        <v>0</v>
      </c>
      <c r="G7" s="1402"/>
      <c r="H7" s="134" t="s">
        <v>525</v>
      </c>
      <c r="I7" s="1401">
        <f>'目次＆入力ｼｰﾄ'!D33</f>
        <v>0</v>
      </c>
      <c r="J7" s="1403"/>
    </row>
    <row r="8" spans="1:10" s="129" customFormat="1" ht="20.25" customHeight="1" x14ac:dyDescent="0.2">
      <c r="B8" s="1404" t="s">
        <v>526</v>
      </c>
      <c r="C8" s="1404"/>
      <c r="D8" s="1404"/>
      <c r="E8" s="135"/>
      <c r="F8" s="135"/>
      <c r="G8" s="135"/>
      <c r="H8" s="134" t="s">
        <v>527</v>
      </c>
      <c r="I8" s="1406">
        <f>'目次＆入力ｼｰﾄ'!J36</f>
        <v>0</v>
      </c>
      <c r="J8" s="1407"/>
    </row>
    <row r="9" spans="1:10" s="129" customFormat="1" ht="20.25" customHeight="1" x14ac:dyDescent="0.2">
      <c r="B9" s="1405"/>
      <c r="C9" s="1405"/>
      <c r="D9" s="1405"/>
      <c r="E9" s="135"/>
      <c r="F9" s="135"/>
      <c r="G9" s="135"/>
      <c r="H9" s="135"/>
      <c r="I9" s="135"/>
      <c r="J9" s="136"/>
    </row>
    <row r="10" spans="1:10" s="129" customFormat="1" ht="30" customHeight="1" x14ac:dyDescent="0.2">
      <c r="B10" s="137" t="s">
        <v>528</v>
      </c>
      <c r="C10" s="1374"/>
      <c r="D10" s="1374"/>
      <c r="E10" s="1374"/>
      <c r="F10" s="1374"/>
      <c r="G10" s="1374"/>
      <c r="H10" s="1374"/>
      <c r="I10" s="1374"/>
      <c r="J10" s="1374"/>
    </row>
    <row r="11" spans="1:10" s="129" customFormat="1" ht="30" customHeight="1" x14ac:dyDescent="0.2">
      <c r="B11" s="137" t="s">
        <v>529</v>
      </c>
      <c r="C11" s="1374"/>
      <c r="D11" s="1374"/>
      <c r="E11" s="1374"/>
      <c r="F11" s="1374"/>
      <c r="G11" s="1374"/>
      <c r="H11" s="1374"/>
      <c r="I11" s="1374"/>
      <c r="J11" s="1374"/>
    </row>
    <row r="12" spans="1:10" s="129" customFormat="1" ht="55.5" customHeight="1" x14ac:dyDescent="0.2">
      <c r="B12" s="137" t="s">
        <v>530</v>
      </c>
      <c r="C12" s="1374"/>
      <c r="D12" s="1374"/>
      <c r="E12" s="1374"/>
      <c r="F12" s="1374"/>
      <c r="G12" s="1374"/>
      <c r="H12" s="1374"/>
      <c r="I12" s="1374"/>
      <c r="J12" s="1374"/>
    </row>
    <row r="13" spans="1:10" s="129" customFormat="1" ht="55.5" customHeight="1" x14ac:dyDescent="0.2">
      <c r="B13" s="137" t="s">
        <v>531</v>
      </c>
      <c r="C13" s="1395"/>
      <c r="D13" s="1374"/>
      <c r="E13" s="1374"/>
      <c r="F13" s="1374"/>
      <c r="G13" s="1374"/>
      <c r="H13" s="1374"/>
      <c r="I13" s="1374"/>
      <c r="J13" s="1374"/>
    </row>
    <row r="14" spans="1:10" s="129" customFormat="1" ht="55.5" customHeight="1" x14ac:dyDescent="0.2">
      <c r="B14" s="138" t="s">
        <v>532</v>
      </c>
      <c r="C14" s="1374"/>
      <c r="D14" s="1374"/>
      <c r="E14" s="1374"/>
      <c r="F14" s="1374"/>
      <c r="G14" s="1374"/>
      <c r="H14" s="1374"/>
      <c r="I14" s="1374"/>
      <c r="J14" s="1374"/>
    </row>
    <row r="15" spans="1:10" s="129" customFormat="1" ht="30" customHeight="1" x14ac:dyDescent="0.2">
      <c r="B15" s="138" t="s">
        <v>533</v>
      </c>
      <c r="C15" s="1395" t="s">
        <v>779</v>
      </c>
      <c r="D15" s="1374"/>
      <c r="E15" s="1374"/>
      <c r="F15" s="1374"/>
      <c r="G15" s="1374"/>
      <c r="H15" s="1374"/>
      <c r="I15" s="1374"/>
      <c r="J15" s="1374"/>
    </row>
    <row r="16" spans="1:10" s="129" customFormat="1" ht="44.25" customHeight="1" x14ac:dyDescent="0.2">
      <c r="B16" s="138" t="s">
        <v>534</v>
      </c>
      <c r="C16" s="1396" t="s">
        <v>535</v>
      </c>
      <c r="D16" s="1397"/>
      <c r="E16" s="1397"/>
      <c r="F16" s="1397"/>
      <c r="G16" s="1397"/>
      <c r="H16" s="1397"/>
      <c r="I16" s="1397"/>
      <c r="J16" s="1398"/>
    </row>
    <row r="17" spans="1:10" s="129" customFormat="1" ht="20.25" customHeight="1" x14ac:dyDescent="0.2">
      <c r="B17" s="1388"/>
      <c r="C17" s="1388"/>
      <c r="D17" s="1388"/>
      <c r="E17" s="1388"/>
      <c r="F17" s="1388"/>
      <c r="G17" s="1388"/>
      <c r="H17" s="1388"/>
      <c r="I17" s="1388"/>
      <c r="J17" s="1388"/>
    </row>
    <row r="18" spans="1:10" s="129" customFormat="1" ht="20.25" customHeight="1" x14ac:dyDescent="0.2">
      <c r="B18" s="139" t="s">
        <v>536</v>
      </c>
      <c r="C18" s="135"/>
      <c r="D18" s="135"/>
      <c r="E18" s="135"/>
      <c r="F18" s="135"/>
      <c r="G18" s="135"/>
      <c r="H18" s="135"/>
      <c r="I18" s="135"/>
      <c r="J18" s="136"/>
    </row>
    <row r="19" spans="1:10" s="129" customFormat="1" ht="27" customHeight="1" x14ac:dyDescent="0.2">
      <c r="B19" s="1367" t="s">
        <v>537</v>
      </c>
      <c r="C19" s="1368"/>
      <c r="D19" s="1389" t="s">
        <v>538</v>
      </c>
      <c r="E19" s="1390"/>
      <c r="F19" s="1367" t="s">
        <v>539</v>
      </c>
      <c r="G19" s="1368"/>
      <c r="H19" s="1368"/>
      <c r="I19" s="1368"/>
      <c r="J19" s="1391"/>
    </row>
    <row r="20" spans="1:10" s="129" customFormat="1" ht="27" customHeight="1" x14ac:dyDescent="0.2">
      <c r="B20" s="1367" t="s">
        <v>540</v>
      </c>
      <c r="C20" s="1368"/>
      <c r="D20" s="1369"/>
      <c r="E20" s="1370"/>
      <c r="F20" s="1371"/>
      <c r="G20" s="1372"/>
      <c r="H20" s="1372"/>
      <c r="I20" s="1372"/>
      <c r="J20" s="1373"/>
    </row>
    <row r="21" spans="1:10" s="129" customFormat="1" ht="27" customHeight="1" x14ac:dyDescent="0.2">
      <c r="B21" s="1367" t="s">
        <v>541</v>
      </c>
      <c r="C21" s="1368"/>
      <c r="D21" s="1369"/>
      <c r="E21" s="1370"/>
      <c r="F21" s="1371"/>
      <c r="G21" s="1372"/>
      <c r="H21" s="1372"/>
      <c r="I21" s="1372"/>
      <c r="J21" s="1373"/>
    </row>
    <row r="22" spans="1:10" s="129" customFormat="1" ht="27" customHeight="1" thickBot="1" x14ac:dyDescent="0.25">
      <c r="B22" s="1375" t="s">
        <v>542</v>
      </c>
      <c r="C22" s="1376"/>
      <c r="D22" s="1377"/>
      <c r="E22" s="1378"/>
      <c r="F22" s="1379"/>
      <c r="G22" s="1380"/>
      <c r="H22" s="1380"/>
      <c r="I22" s="1380"/>
      <c r="J22" s="1381"/>
    </row>
    <row r="23" spans="1:10" s="140" customFormat="1" ht="33" customHeight="1" thickBot="1" x14ac:dyDescent="0.25">
      <c r="A23" s="129"/>
      <c r="B23" s="1382" t="s">
        <v>543</v>
      </c>
      <c r="C23" s="1383"/>
      <c r="D23" s="1384">
        <f>SUM(D20:E22)</f>
        <v>0</v>
      </c>
      <c r="E23" s="1385"/>
      <c r="F23" s="1386"/>
      <c r="G23" s="1386"/>
      <c r="H23" s="1386"/>
      <c r="I23" s="1386"/>
      <c r="J23" s="1387"/>
    </row>
    <row r="24" spans="1:10" ht="20.25" customHeight="1" x14ac:dyDescent="0.2">
      <c r="A24" s="140"/>
      <c r="B24" s="140"/>
      <c r="C24" s="141"/>
      <c r="D24" s="141"/>
      <c r="E24" s="141"/>
      <c r="F24" s="141"/>
      <c r="G24" s="141"/>
      <c r="H24" s="141"/>
      <c r="I24" s="141"/>
      <c r="J24" s="140"/>
    </row>
    <row r="25" spans="1:10" ht="20.25" customHeight="1" x14ac:dyDescent="0.25">
      <c r="B25" s="139" t="s">
        <v>544</v>
      </c>
      <c r="C25" s="142"/>
    </row>
    <row r="26" spans="1:10" ht="76.5" customHeight="1" x14ac:dyDescent="0.2">
      <c r="B26" s="137" t="s">
        <v>545</v>
      </c>
      <c r="C26" s="1374"/>
      <c r="D26" s="1374"/>
      <c r="E26" s="1374"/>
      <c r="F26" s="1374"/>
      <c r="G26" s="1374"/>
      <c r="H26" s="1374"/>
      <c r="I26" s="1374"/>
      <c r="J26" s="1374"/>
    </row>
  </sheetData>
  <mergeCells count="32">
    <mergeCell ref="C2:J2"/>
    <mergeCell ref="I5:J5"/>
    <mergeCell ref="C14:J14"/>
    <mergeCell ref="C15:J15"/>
    <mergeCell ref="C16:J16"/>
    <mergeCell ref="C13:J13"/>
    <mergeCell ref="C7:D7"/>
    <mergeCell ref="F7:G7"/>
    <mergeCell ref="I7:J7"/>
    <mergeCell ref="B8:D9"/>
    <mergeCell ref="I8:J8"/>
    <mergeCell ref="C10:J10"/>
    <mergeCell ref="C11:J11"/>
    <mergeCell ref="C12:J12"/>
    <mergeCell ref="B4:F4"/>
    <mergeCell ref="B17:J17"/>
    <mergeCell ref="B19:C19"/>
    <mergeCell ref="D19:E19"/>
    <mergeCell ref="F19:J19"/>
    <mergeCell ref="B20:C20"/>
    <mergeCell ref="D20:E20"/>
    <mergeCell ref="F20:J20"/>
    <mergeCell ref="B21:C21"/>
    <mergeCell ref="D21:E21"/>
    <mergeCell ref="F21:J21"/>
    <mergeCell ref="C26:J26"/>
    <mergeCell ref="B22:C22"/>
    <mergeCell ref="D22:E22"/>
    <mergeCell ref="F22:J22"/>
    <mergeCell ref="B23:C23"/>
    <mergeCell ref="D23:E23"/>
    <mergeCell ref="F23:J23"/>
  </mergeCells>
  <phoneticPr fontId="3"/>
  <dataValidations count="2">
    <dataValidation type="whole" imeMode="halfAlpha" operator="greaterThanOrEqual" allowBlank="1" showInputMessage="1" showErrorMessage="1" sqref="D20:E21" xr:uid="{00000000-0002-0000-2000-000000000000}">
      <formula1>0</formula1>
    </dataValidation>
    <dataValidation type="whole" imeMode="halfAlpha" allowBlank="1" showInputMessage="1" showErrorMessage="1" sqref="D22:F22" xr:uid="{00000000-0002-0000-2000-000001000000}">
      <formula1>0</formula1>
      <formula2>300000</formula2>
    </dataValidation>
  </dataValidations>
  <pageMargins left="0.7" right="0.62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R93"/>
  <sheetViews>
    <sheetView topLeftCell="A16" zoomScale="70" zoomScaleNormal="70" zoomScaleSheetLayoutView="80" workbookViewId="0">
      <selection activeCell="O8" sqref="O8:P8"/>
    </sheetView>
  </sheetViews>
  <sheetFormatPr defaultColWidth="9" defaultRowHeight="28.5" customHeight="1" x14ac:dyDescent="0.2"/>
  <cols>
    <col min="1" max="1" width="6.33203125" style="80" customWidth="1"/>
    <col min="2" max="2" width="6.33203125" style="144" customWidth="1"/>
    <col min="3" max="3" width="6.33203125" style="143" customWidth="1"/>
    <col min="4" max="9" width="9.88671875" style="143" customWidth="1"/>
    <col min="10" max="10" width="11.6640625" style="143" customWidth="1"/>
    <col min="11" max="11" width="6" style="143" customWidth="1"/>
    <col min="12" max="12" width="11.6640625" style="144" customWidth="1"/>
    <col min="13" max="13" width="8.88671875" style="144" customWidth="1"/>
    <col min="14" max="14" width="10.77734375" style="144" customWidth="1"/>
    <col min="15" max="17" width="8.88671875" style="144" customWidth="1"/>
    <col min="18" max="18" width="7" style="144" customWidth="1"/>
    <col min="19" max="16384" width="9" style="144"/>
  </cols>
  <sheetData>
    <row r="1" spans="1:18" ht="29.25" customHeight="1" x14ac:dyDescent="0.2">
      <c r="A1" s="1493" t="s">
        <v>546</v>
      </c>
      <c r="B1" s="1493"/>
      <c r="C1" s="1493"/>
      <c r="D1" s="1493"/>
      <c r="E1" s="362"/>
      <c r="F1" s="362"/>
      <c r="G1" s="362"/>
      <c r="H1" s="362"/>
      <c r="I1" s="362"/>
      <c r="J1" s="362"/>
      <c r="K1" s="362"/>
      <c r="L1" s="363"/>
      <c r="M1" s="363"/>
      <c r="N1" s="363"/>
      <c r="O1" s="363"/>
      <c r="P1" s="363"/>
      <c r="Q1" s="363"/>
    </row>
    <row r="2" spans="1:18" ht="64.5" customHeight="1" thickBot="1" x14ac:dyDescent="0.25">
      <c r="A2" s="364"/>
      <c r="B2" s="364"/>
      <c r="C2" s="364"/>
      <c r="D2" s="1512" t="str">
        <f>事務局使用!D3</f>
        <v>令和７年度</v>
      </c>
      <c r="E2" s="1512"/>
      <c r="F2" s="1512"/>
      <c r="G2" s="1512" t="s">
        <v>780</v>
      </c>
      <c r="H2" s="1512"/>
      <c r="I2" s="1512"/>
      <c r="J2" s="1512"/>
      <c r="K2" s="1512"/>
      <c r="L2" s="1512"/>
      <c r="M2" s="1512"/>
      <c r="N2" s="1512"/>
      <c r="O2" s="1512"/>
      <c r="P2" s="1512"/>
      <c r="Q2" s="364"/>
      <c r="R2" s="145"/>
    </row>
    <row r="3" spans="1:18" s="147" customFormat="1" ht="60.75" customHeight="1" thickBot="1" x14ac:dyDescent="0.25">
      <c r="A3" s="1494" t="s">
        <v>547</v>
      </c>
      <c r="B3" s="1495"/>
      <c r="C3" s="1496">
        <f>'目次＆入力ｼｰﾄ'!D28</f>
        <v>0</v>
      </c>
      <c r="D3" s="1497"/>
      <c r="E3" s="1498"/>
      <c r="F3" s="1499" t="s">
        <v>524</v>
      </c>
      <c r="G3" s="1495"/>
      <c r="H3" s="1500">
        <f>'目次＆入力ｼｰﾄ'!D29</f>
        <v>0</v>
      </c>
      <c r="I3" s="1501"/>
      <c r="J3" s="1501"/>
      <c r="K3" s="365" t="s">
        <v>576</v>
      </c>
      <c r="L3" s="1502" t="s">
        <v>781</v>
      </c>
      <c r="M3" s="1495"/>
      <c r="N3" s="1503">
        <f>'目次＆入力ｼｰﾄ'!D33</f>
        <v>0</v>
      </c>
      <c r="O3" s="1504"/>
      <c r="P3" s="1504"/>
      <c r="Q3" s="1505"/>
    </row>
    <row r="4" spans="1:18" ht="24.75" customHeight="1" x14ac:dyDescent="0.2">
      <c r="A4" s="366"/>
      <c r="B4" s="363"/>
      <c r="C4" s="363"/>
      <c r="D4" s="363"/>
      <c r="E4" s="367"/>
      <c r="F4" s="367"/>
      <c r="G4" s="368"/>
      <c r="H4" s="369"/>
      <c r="I4" s="369"/>
      <c r="J4" s="369"/>
      <c r="K4" s="369"/>
      <c r="L4" s="362"/>
      <c r="M4" s="362"/>
      <c r="N4" s="362"/>
      <c r="O4" s="362"/>
      <c r="P4" s="363"/>
      <c r="Q4" s="363"/>
    </row>
    <row r="5" spans="1:18" ht="36.75" customHeight="1" thickBot="1" x14ac:dyDescent="0.25">
      <c r="A5" s="1513" t="s">
        <v>569</v>
      </c>
      <c r="B5" s="1513"/>
      <c r="C5" s="1513"/>
      <c r="D5" s="152" t="s">
        <v>927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370"/>
    </row>
    <row r="6" spans="1:18" ht="50.25" customHeight="1" thickBot="1" x14ac:dyDescent="0.25">
      <c r="A6" s="1419" t="s">
        <v>834</v>
      </c>
      <c r="B6" s="1514"/>
      <c r="C6" s="1515"/>
      <c r="D6" s="1516" t="str">
        <f>IFERROR(VLOOKUP($C$3,'様式強化２-1リスト'!$B$2:$F$14,5,FALSE),"")</f>
        <v/>
      </c>
      <c r="E6" s="1517"/>
      <c r="F6" s="1517"/>
      <c r="G6" s="1409" t="s">
        <v>570</v>
      </c>
      <c r="H6" s="1411" t="s">
        <v>571</v>
      </c>
      <c r="I6" s="1412"/>
      <c r="J6" s="371" t="s">
        <v>835</v>
      </c>
      <c r="K6" s="1521" t="str">
        <f>IFERROR(VLOOKUP($C$3,'様式強化２-1リスト'!$B$2:$F$14,2,FALSE),"")</f>
        <v/>
      </c>
      <c r="L6" s="1522"/>
      <c r="M6" s="372" t="s">
        <v>570</v>
      </c>
      <c r="N6" s="373" t="s">
        <v>572</v>
      </c>
      <c r="O6" s="1521" t="str">
        <f>IFERROR(VLOOKUP($C$3,'様式強化２-1リスト'!$B$2:$F$14,3,FALSE),"")</f>
        <v/>
      </c>
      <c r="P6" s="1522"/>
      <c r="Q6" s="374" t="s">
        <v>570</v>
      </c>
    </row>
    <row r="7" spans="1:18" ht="50.25" customHeight="1" thickBot="1" x14ac:dyDescent="0.25">
      <c r="A7" s="1419"/>
      <c r="B7" s="1514"/>
      <c r="C7" s="1515"/>
      <c r="D7" s="1518"/>
      <c r="E7" s="1519"/>
      <c r="F7" s="1519"/>
      <c r="G7" s="1520"/>
      <c r="H7" s="1413"/>
      <c r="I7" s="1414"/>
      <c r="J7" s="375" t="s">
        <v>573</v>
      </c>
      <c r="K7" s="1523"/>
      <c r="L7" s="1524"/>
      <c r="M7" s="341" t="s">
        <v>570</v>
      </c>
      <c r="N7" s="375" t="s">
        <v>574</v>
      </c>
      <c r="O7" s="1523" t="str">
        <f>IFERROR(VLOOKUP($C$3,'様式強化２-1リスト'!$B$2:$F$14,4,FALSE),"")</f>
        <v/>
      </c>
      <c r="P7" s="1524"/>
      <c r="Q7" s="376" t="s">
        <v>570</v>
      </c>
    </row>
    <row r="8" spans="1:18" ht="50.25" customHeight="1" thickBot="1" x14ac:dyDescent="0.25">
      <c r="A8" s="1525" t="s">
        <v>575</v>
      </c>
      <c r="B8" s="1420"/>
      <c r="C8" s="1421"/>
      <c r="D8" s="1516">
        <f>N24+N30+N36+N42+N48+N54+N60+N66+N72+N78</f>
        <v>0</v>
      </c>
      <c r="E8" s="1517"/>
      <c r="F8" s="1517"/>
      <c r="G8" s="1409" t="s">
        <v>570</v>
      </c>
      <c r="H8" s="1411" t="s">
        <v>571</v>
      </c>
      <c r="I8" s="1412"/>
      <c r="J8" s="371" t="s">
        <v>835</v>
      </c>
      <c r="K8" s="1415"/>
      <c r="L8" s="1416"/>
      <c r="M8" s="372" t="s">
        <v>570</v>
      </c>
      <c r="N8" s="373" t="s">
        <v>572</v>
      </c>
      <c r="O8" s="1415"/>
      <c r="P8" s="1416"/>
      <c r="Q8" s="374" t="s">
        <v>570</v>
      </c>
    </row>
    <row r="9" spans="1:18" ht="50.25" customHeight="1" thickBot="1" x14ac:dyDescent="0.25">
      <c r="A9" s="1525"/>
      <c r="B9" s="1420"/>
      <c r="C9" s="1421"/>
      <c r="D9" s="1518"/>
      <c r="E9" s="1519"/>
      <c r="F9" s="1519"/>
      <c r="G9" s="1410"/>
      <c r="H9" s="1413"/>
      <c r="I9" s="1414"/>
      <c r="J9" s="375" t="s">
        <v>573</v>
      </c>
      <c r="K9" s="1417"/>
      <c r="L9" s="1418"/>
      <c r="M9" s="341" t="s">
        <v>570</v>
      </c>
      <c r="N9" s="375" t="s">
        <v>574</v>
      </c>
      <c r="O9" s="1417"/>
      <c r="P9" s="1418"/>
      <c r="Q9" s="376" t="s">
        <v>570</v>
      </c>
    </row>
    <row r="10" spans="1:18" ht="50.25" customHeight="1" thickBot="1" x14ac:dyDescent="0.25">
      <c r="A10" s="1419" t="s">
        <v>841</v>
      </c>
      <c r="B10" s="1420"/>
      <c r="C10" s="1421"/>
      <c r="D10" s="1422" t="str">
        <f>IF(D6="","",D6-D8)</f>
        <v/>
      </c>
      <c r="E10" s="1423"/>
      <c r="F10" s="1423"/>
      <c r="G10" s="377" t="s">
        <v>570</v>
      </c>
      <c r="H10" s="378"/>
      <c r="I10" s="379"/>
      <c r="J10" s="379"/>
      <c r="K10" s="379"/>
      <c r="L10" s="379"/>
      <c r="M10" s="379"/>
      <c r="N10" s="379"/>
      <c r="O10" s="379"/>
      <c r="P10" s="379"/>
      <c r="Q10" s="340"/>
    </row>
    <row r="11" spans="1:18" ht="20.25" customHeight="1" x14ac:dyDescent="0.2">
      <c r="A11" s="366"/>
      <c r="B11" s="363"/>
      <c r="C11" s="362"/>
      <c r="D11" s="362"/>
      <c r="E11" s="362"/>
      <c r="F11" s="362"/>
      <c r="G11" s="362"/>
      <c r="H11" s="362"/>
      <c r="I11" s="362"/>
      <c r="J11" s="362"/>
      <c r="K11" s="362"/>
      <c r="L11" s="363"/>
      <c r="M11" s="363"/>
      <c r="N11" s="363"/>
      <c r="O11" s="363"/>
      <c r="P11" s="363"/>
      <c r="Q11" s="363"/>
    </row>
    <row r="12" spans="1:18" ht="20.25" customHeight="1" thickBot="1" x14ac:dyDescent="0.25">
      <c r="A12" s="366"/>
      <c r="B12" s="363"/>
      <c r="C12" s="362"/>
      <c r="D12" s="362"/>
      <c r="E12" s="362"/>
      <c r="F12" s="362"/>
      <c r="G12" s="362"/>
      <c r="H12" s="362"/>
      <c r="I12" s="362"/>
      <c r="J12" s="362"/>
      <c r="K12" s="362"/>
      <c r="L12" s="363"/>
      <c r="M12" s="363"/>
      <c r="N12" s="363"/>
      <c r="O12" s="363"/>
      <c r="P12" s="363"/>
      <c r="Q12" s="363"/>
    </row>
    <row r="13" spans="1:18" s="151" customFormat="1" ht="37.5" customHeight="1" thickTop="1" x14ac:dyDescent="0.2">
      <c r="A13" s="380" t="s">
        <v>548</v>
      </c>
      <c r="B13" s="381" t="s">
        <v>549</v>
      </c>
      <c r="C13" s="381" t="s">
        <v>577</v>
      </c>
      <c r="D13" s="1506" t="s">
        <v>551</v>
      </c>
      <c r="E13" s="1507"/>
      <c r="F13" s="1507"/>
      <c r="G13" s="1507"/>
      <c r="H13" s="1507"/>
      <c r="I13" s="1508"/>
      <c r="J13" s="1506" t="s">
        <v>552</v>
      </c>
      <c r="K13" s="1507"/>
      <c r="L13" s="1508"/>
      <c r="M13" s="382" t="s">
        <v>553</v>
      </c>
      <c r="N13" s="1509" t="s">
        <v>554</v>
      </c>
      <c r="O13" s="1510"/>
      <c r="P13" s="1507" t="s">
        <v>555</v>
      </c>
      <c r="Q13" s="1511"/>
    </row>
    <row r="14" spans="1:18" ht="60" customHeight="1" x14ac:dyDescent="0.2">
      <c r="A14" s="1472" t="s">
        <v>556</v>
      </c>
      <c r="B14" s="1430">
        <v>41050</v>
      </c>
      <c r="C14" s="1434" t="s">
        <v>557</v>
      </c>
      <c r="D14" s="1477" t="s">
        <v>558</v>
      </c>
      <c r="E14" s="1478"/>
      <c r="F14" s="1478"/>
      <c r="G14" s="1478"/>
      <c r="H14" s="1478"/>
      <c r="I14" s="1479"/>
      <c r="J14" s="383">
        <v>0.41666666666666669</v>
      </c>
      <c r="K14" s="384" t="s">
        <v>559</v>
      </c>
      <c r="L14" s="385">
        <v>0.625</v>
      </c>
      <c r="M14" s="384">
        <v>4</v>
      </c>
      <c r="N14" s="1480" t="s">
        <v>560</v>
      </c>
      <c r="O14" s="1481"/>
      <c r="P14" s="1482" t="s">
        <v>561</v>
      </c>
      <c r="Q14" s="1483"/>
    </row>
    <row r="15" spans="1:18" ht="37.5" customHeight="1" x14ac:dyDescent="0.2">
      <c r="A15" s="1473"/>
      <c r="B15" s="1431"/>
      <c r="C15" s="1435"/>
      <c r="D15" s="1424" t="s">
        <v>562</v>
      </c>
      <c r="E15" s="1425"/>
      <c r="F15" s="1425"/>
      <c r="G15" s="1425"/>
      <c r="H15" s="1425"/>
      <c r="I15" s="1425"/>
      <c r="J15" s="1425"/>
      <c r="K15" s="1425"/>
      <c r="L15" s="1425"/>
      <c r="M15" s="1425"/>
      <c r="N15" s="1425"/>
      <c r="O15" s="1425"/>
      <c r="P15" s="1425"/>
      <c r="Q15" s="1484"/>
    </row>
    <row r="16" spans="1:18" ht="73.5" customHeight="1" x14ac:dyDescent="0.2">
      <c r="A16" s="1473"/>
      <c r="B16" s="1431"/>
      <c r="C16" s="1435"/>
      <c r="D16" s="1447" t="s">
        <v>563</v>
      </c>
      <c r="E16" s="1448"/>
      <c r="F16" s="1448"/>
      <c r="G16" s="1448"/>
      <c r="H16" s="1448"/>
      <c r="I16" s="1448"/>
      <c r="J16" s="1448"/>
      <c r="K16" s="1448"/>
      <c r="L16" s="1448"/>
      <c r="M16" s="1448"/>
      <c r="N16" s="1448"/>
      <c r="O16" s="1448"/>
      <c r="P16" s="1448"/>
      <c r="Q16" s="1485"/>
    </row>
    <row r="17" spans="1:17" ht="37.5" customHeight="1" x14ac:dyDescent="0.2">
      <c r="A17" s="1473"/>
      <c r="B17" s="1432"/>
      <c r="C17" s="1435"/>
      <c r="D17" s="1424" t="s">
        <v>564</v>
      </c>
      <c r="E17" s="1425"/>
      <c r="F17" s="1425"/>
      <c r="G17" s="1425"/>
      <c r="H17" s="1425"/>
      <c r="I17" s="1425"/>
      <c r="J17" s="1425"/>
      <c r="K17" s="1425"/>
      <c r="L17" s="1425"/>
      <c r="M17" s="1450"/>
      <c r="N17" s="1451" t="s">
        <v>565</v>
      </c>
      <c r="O17" s="1452"/>
      <c r="P17" s="1452"/>
      <c r="Q17" s="1486"/>
    </row>
    <row r="18" spans="1:17" ht="72" customHeight="1" thickBot="1" x14ac:dyDescent="0.25">
      <c r="A18" s="1474"/>
      <c r="B18" s="1475"/>
      <c r="C18" s="1476"/>
      <c r="D18" s="1487" t="s">
        <v>566</v>
      </c>
      <c r="E18" s="1488"/>
      <c r="F18" s="1488"/>
      <c r="G18" s="1488"/>
      <c r="H18" s="1488"/>
      <c r="I18" s="1488"/>
      <c r="J18" s="1488"/>
      <c r="K18" s="1488"/>
      <c r="L18" s="1488"/>
      <c r="M18" s="1489"/>
      <c r="N18" s="1490" t="s">
        <v>567</v>
      </c>
      <c r="O18" s="1491"/>
      <c r="P18" s="1491"/>
      <c r="Q18" s="1492"/>
    </row>
    <row r="19" spans="1:17" s="151" customFormat="1" ht="37.5" customHeight="1" thickTop="1" x14ac:dyDescent="0.2">
      <c r="A19" s="386" t="s">
        <v>548</v>
      </c>
      <c r="B19" s="387" t="s">
        <v>549</v>
      </c>
      <c r="C19" s="387" t="s">
        <v>578</v>
      </c>
      <c r="D19" s="1466" t="s">
        <v>551</v>
      </c>
      <c r="E19" s="1467"/>
      <c r="F19" s="1467"/>
      <c r="G19" s="1467"/>
      <c r="H19" s="1467"/>
      <c r="I19" s="1468"/>
      <c r="J19" s="1466" t="s">
        <v>552</v>
      </c>
      <c r="K19" s="1467"/>
      <c r="L19" s="1468"/>
      <c r="M19" s="388" t="s">
        <v>553</v>
      </c>
      <c r="N19" s="1469" t="s">
        <v>554</v>
      </c>
      <c r="O19" s="1470"/>
      <c r="P19" s="1467" t="s">
        <v>555</v>
      </c>
      <c r="Q19" s="1471"/>
    </row>
    <row r="20" spans="1:17" ht="60" customHeight="1" x14ac:dyDescent="0.2">
      <c r="A20" s="1437">
        <v>1</v>
      </c>
      <c r="B20" s="1430"/>
      <c r="C20" s="1434"/>
      <c r="D20" s="1440"/>
      <c r="E20" s="1441"/>
      <c r="F20" s="1441"/>
      <c r="G20" s="1441"/>
      <c r="H20" s="1441"/>
      <c r="I20" s="1442"/>
      <c r="J20" s="389"/>
      <c r="K20" s="390" t="s">
        <v>559</v>
      </c>
      <c r="L20" s="391"/>
      <c r="M20" s="390"/>
      <c r="N20" s="1443"/>
      <c r="O20" s="1444"/>
      <c r="P20" s="1445"/>
      <c r="Q20" s="1446"/>
    </row>
    <row r="21" spans="1:17" ht="37.5" customHeight="1" x14ac:dyDescent="0.2">
      <c r="A21" s="1438"/>
      <c r="B21" s="1431"/>
      <c r="C21" s="1435"/>
      <c r="D21" s="1424" t="s">
        <v>562</v>
      </c>
      <c r="E21" s="1425"/>
      <c r="F21" s="1425"/>
      <c r="G21" s="1425"/>
      <c r="H21" s="1425"/>
      <c r="I21" s="1425"/>
      <c r="J21" s="1425"/>
      <c r="K21" s="1425"/>
      <c r="L21" s="1425"/>
      <c r="M21" s="1425"/>
      <c r="N21" s="1425"/>
      <c r="O21" s="1425"/>
      <c r="P21" s="1425"/>
      <c r="Q21" s="1426"/>
    </row>
    <row r="22" spans="1:17" ht="73.5" customHeight="1" x14ac:dyDescent="0.2">
      <c r="A22" s="1438"/>
      <c r="B22" s="1431"/>
      <c r="C22" s="1435"/>
      <c r="D22" s="1447"/>
      <c r="E22" s="1448"/>
      <c r="F22" s="1448"/>
      <c r="G22" s="1448"/>
      <c r="H22" s="1448"/>
      <c r="I22" s="1448"/>
      <c r="J22" s="1448"/>
      <c r="K22" s="1448"/>
      <c r="L22" s="1448"/>
      <c r="M22" s="1448"/>
      <c r="N22" s="1448"/>
      <c r="O22" s="1448"/>
      <c r="P22" s="1448"/>
      <c r="Q22" s="1449"/>
    </row>
    <row r="23" spans="1:17" ht="37.5" customHeight="1" x14ac:dyDescent="0.2">
      <c r="A23" s="1438"/>
      <c r="B23" s="1432"/>
      <c r="C23" s="1435"/>
      <c r="D23" s="1424" t="s">
        <v>564</v>
      </c>
      <c r="E23" s="1425"/>
      <c r="F23" s="1425"/>
      <c r="G23" s="1425"/>
      <c r="H23" s="1425"/>
      <c r="I23" s="1425"/>
      <c r="J23" s="1425"/>
      <c r="K23" s="1425"/>
      <c r="L23" s="1425"/>
      <c r="M23" s="1450"/>
      <c r="N23" s="1451" t="s">
        <v>565</v>
      </c>
      <c r="O23" s="1452"/>
      <c r="P23" s="1452"/>
      <c r="Q23" s="1453"/>
    </row>
    <row r="24" spans="1:17" ht="72" customHeight="1" thickBot="1" x14ac:dyDescent="0.25">
      <c r="A24" s="1439"/>
      <c r="B24" s="1433"/>
      <c r="C24" s="1436"/>
      <c r="D24" s="1454"/>
      <c r="E24" s="1455"/>
      <c r="F24" s="1455"/>
      <c r="G24" s="1455"/>
      <c r="H24" s="1455"/>
      <c r="I24" s="1455"/>
      <c r="J24" s="1455"/>
      <c r="K24" s="1455"/>
      <c r="L24" s="1455"/>
      <c r="M24" s="1456"/>
      <c r="N24" s="1457"/>
      <c r="O24" s="1458"/>
      <c r="P24" s="1458"/>
      <c r="Q24" s="1459"/>
    </row>
    <row r="25" spans="1:17" s="151" customFormat="1" ht="37.5" customHeight="1" x14ac:dyDescent="0.2">
      <c r="A25" s="392" t="s">
        <v>548</v>
      </c>
      <c r="B25" s="393" t="s">
        <v>549</v>
      </c>
      <c r="C25" s="393" t="s">
        <v>550</v>
      </c>
      <c r="D25" s="1460" t="s">
        <v>551</v>
      </c>
      <c r="E25" s="1461"/>
      <c r="F25" s="1461"/>
      <c r="G25" s="1461"/>
      <c r="H25" s="1461"/>
      <c r="I25" s="1462"/>
      <c r="J25" s="1460" t="s">
        <v>552</v>
      </c>
      <c r="K25" s="1461"/>
      <c r="L25" s="1462"/>
      <c r="M25" s="394" t="s">
        <v>553</v>
      </c>
      <c r="N25" s="1463" t="s">
        <v>554</v>
      </c>
      <c r="O25" s="1464"/>
      <c r="P25" s="1461" t="s">
        <v>555</v>
      </c>
      <c r="Q25" s="1465"/>
    </row>
    <row r="26" spans="1:17" ht="60" customHeight="1" x14ac:dyDescent="0.2">
      <c r="A26" s="1437">
        <v>2</v>
      </c>
      <c r="B26" s="1430"/>
      <c r="C26" s="1434"/>
      <c r="D26" s="1440"/>
      <c r="E26" s="1441"/>
      <c r="F26" s="1441"/>
      <c r="G26" s="1441"/>
      <c r="H26" s="1441"/>
      <c r="I26" s="1442"/>
      <c r="J26" s="389"/>
      <c r="K26" s="390" t="s">
        <v>568</v>
      </c>
      <c r="L26" s="391"/>
      <c r="M26" s="390"/>
      <c r="N26" s="1443"/>
      <c r="O26" s="1444"/>
      <c r="P26" s="1445"/>
      <c r="Q26" s="1446"/>
    </row>
    <row r="27" spans="1:17" ht="37.5" customHeight="1" x14ac:dyDescent="0.2">
      <c r="A27" s="1438"/>
      <c r="B27" s="1431"/>
      <c r="C27" s="1435"/>
      <c r="D27" s="1424" t="s">
        <v>562</v>
      </c>
      <c r="E27" s="1425"/>
      <c r="F27" s="1425"/>
      <c r="G27" s="1425"/>
      <c r="H27" s="1425"/>
      <c r="I27" s="1425"/>
      <c r="J27" s="1425"/>
      <c r="K27" s="1425"/>
      <c r="L27" s="1425"/>
      <c r="M27" s="1425"/>
      <c r="N27" s="1425"/>
      <c r="O27" s="1425"/>
      <c r="P27" s="1425"/>
      <c r="Q27" s="1426"/>
    </row>
    <row r="28" spans="1:17" ht="73.5" customHeight="1" x14ac:dyDescent="0.2">
      <c r="A28" s="1438"/>
      <c r="B28" s="1431"/>
      <c r="C28" s="1435"/>
      <c r="D28" s="1447"/>
      <c r="E28" s="1448"/>
      <c r="F28" s="1448"/>
      <c r="G28" s="1448"/>
      <c r="H28" s="1448"/>
      <c r="I28" s="1448"/>
      <c r="J28" s="1448"/>
      <c r="K28" s="1448"/>
      <c r="L28" s="1448"/>
      <c r="M28" s="1448"/>
      <c r="N28" s="1448"/>
      <c r="O28" s="1448"/>
      <c r="P28" s="1448"/>
      <c r="Q28" s="1449"/>
    </row>
    <row r="29" spans="1:17" ht="37.5" customHeight="1" x14ac:dyDescent="0.2">
      <c r="A29" s="1438"/>
      <c r="B29" s="1432"/>
      <c r="C29" s="1435"/>
      <c r="D29" s="1424" t="s">
        <v>564</v>
      </c>
      <c r="E29" s="1425"/>
      <c r="F29" s="1425"/>
      <c r="G29" s="1425"/>
      <c r="H29" s="1425"/>
      <c r="I29" s="1425"/>
      <c r="J29" s="1425"/>
      <c r="K29" s="1425"/>
      <c r="L29" s="1425"/>
      <c r="M29" s="1450"/>
      <c r="N29" s="1451" t="s">
        <v>565</v>
      </c>
      <c r="O29" s="1452"/>
      <c r="P29" s="1452"/>
      <c r="Q29" s="1453"/>
    </row>
    <row r="30" spans="1:17" ht="72" customHeight="1" thickBot="1" x14ac:dyDescent="0.25">
      <c r="A30" s="1439"/>
      <c r="B30" s="1433"/>
      <c r="C30" s="1436"/>
      <c r="D30" s="1454"/>
      <c r="E30" s="1455"/>
      <c r="F30" s="1455"/>
      <c r="G30" s="1455"/>
      <c r="H30" s="1455"/>
      <c r="I30" s="1455"/>
      <c r="J30" s="1455"/>
      <c r="K30" s="1455"/>
      <c r="L30" s="1455"/>
      <c r="M30" s="1456"/>
      <c r="N30" s="1457"/>
      <c r="O30" s="1458"/>
      <c r="P30" s="1458"/>
      <c r="Q30" s="1459"/>
    </row>
    <row r="31" spans="1:17" s="151" customFormat="1" ht="37.5" customHeight="1" x14ac:dyDescent="0.2">
      <c r="A31" s="392" t="s">
        <v>548</v>
      </c>
      <c r="B31" s="393" t="s">
        <v>549</v>
      </c>
      <c r="C31" s="393" t="s">
        <v>577</v>
      </c>
      <c r="D31" s="1460" t="s">
        <v>551</v>
      </c>
      <c r="E31" s="1461"/>
      <c r="F31" s="1461"/>
      <c r="G31" s="1461"/>
      <c r="H31" s="1461"/>
      <c r="I31" s="1462"/>
      <c r="J31" s="1460" t="s">
        <v>552</v>
      </c>
      <c r="K31" s="1461"/>
      <c r="L31" s="1462"/>
      <c r="M31" s="394" t="s">
        <v>553</v>
      </c>
      <c r="N31" s="1463" t="s">
        <v>554</v>
      </c>
      <c r="O31" s="1464"/>
      <c r="P31" s="1461" t="s">
        <v>555</v>
      </c>
      <c r="Q31" s="1465"/>
    </row>
    <row r="32" spans="1:17" ht="60" customHeight="1" x14ac:dyDescent="0.2">
      <c r="A32" s="1437">
        <v>3</v>
      </c>
      <c r="B32" s="1430"/>
      <c r="C32" s="1434"/>
      <c r="D32" s="1440"/>
      <c r="E32" s="1441"/>
      <c r="F32" s="1441"/>
      <c r="G32" s="1441"/>
      <c r="H32" s="1441"/>
      <c r="I32" s="1442"/>
      <c r="J32" s="389"/>
      <c r="K32" s="390" t="s">
        <v>568</v>
      </c>
      <c r="L32" s="391"/>
      <c r="M32" s="390"/>
      <c r="N32" s="1443"/>
      <c r="O32" s="1444"/>
      <c r="P32" s="1445"/>
      <c r="Q32" s="1446"/>
    </row>
    <row r="33" spans="1:17" ht="37.5" customHeight="1" x14ac:dyDescent="0.2">
      <c r="A33" s="1438"/>
      <c r="B33" s="1431"/>
      <c r="C33" s="1435"/>
      <c r="D33" s="1424" t="s">
        <v>562</v>
      </c>
      <c r="E33" s="1425"/>
      <c r="F33" s="1425"/>
      <c r="G33" s="1425"/>
      <c r="H33" s="1425"/>
      <c r="I33" s="1425"/>
      <c r="J33" s="1425"/>
      <c r="K33" s="1425"/>
      <c r="L33" s="1425"/>
      <c r="M33" s="1425"/>
      <c r="N33" s="1425"/>
      <c r="O33" s="1425"/>
      <c r="P33" s="1425"/>
      <c r="Q33" s="1426"/>
    </row>
    <row r="34" spans="1:17" ht="73.5" customHeight="1" x14ac:dyDescent="0.2">
      <c r="A34" s="1438"/>
      <c r="B34" s="1431"/>
      <c r="C34" s="1435"/>
      <c r="D34" s="1447"/>
      <c r="E34" s="1448"/>
      <c r="F34" s="1448"/>
      <c r="G34" s="1448"/>
      <c r="H34" s="1448"/>
      <c r="I34" s="1448"/>
      <c r="J34" s="1448"/>
      <c r="K34" s="1448"/>
      <c r="L34" s="1448"/>
      <c r="M34" s="1448"/>
      <c r="N34" s="1448"/>
      <c r="O34" s="1448"/>
      <c r="P34" s="1448"/>
      <c r="Q34" s="1449"/>
    </row>
    <row r="35" spans="1:17" ht="37.5" customHeight="1" x14ac:dyDescent="0.2">
      <c r="A35" s="1438"/>
      <c r="B35" s="1432"/>
      <c r="C35" s="1435"/>
      <c r="D35" s="1424" t="s">
        <v>564</v>
      </c>
      <c r="E35" s="1425"/>
      <c r="F35" s="1425"/>
      <c r="G35" s="1425"/>
      <c r="H35" s="1425"/>
      <c r="I35" s="1425"/>
      <c r="J35" s="1425"/>
      <c r="K35" s="1425"/>
      <c r="L35" s="1425"/>
      <c r="M35" s="1450"/>
      <c r="N35" s="1451" t="s">
        <v>565</v>
      </c>
      <c r="O35" s="1452"/>
      <c r="P35" s="1452"/>
      <c r="Q35" s="1453"/>
    </row>
    <row r="36" spans="1:17" ht="72" customHeight="1" thickBot="1" x14ac:dyDescent="0.25">
      <c r="A36" s="1439"/>
      <c r="B36" s="1433"/>
      <c r="C36" s="1436"/>
      <c r="D36" s="1454"/>
      <c r="E36" s="1455"/>
      <c r="F36" s="1455"/>
      <c r="G36" s="1455"/>
      <c r="H36" s="1455"/>
      <c r="I36" s="1455"/>
      <c r="J36" s="1455"/>
      <c r="K36" s="1455"/>
      <c r="L36" s="1455"/>
      <c r="M36" s="1456"/>
      <c r="N36" s="1457"/>
      <c r="O36" s="1458"/>
      <c r="P36" s="1458"/>
      <c r="Q36" s="1459"/>
    </row>
    <row r="37" spans="1:17" s="151" customFormat="1" ht="37.5" customHeight="1" x14ac:dyDescent="0.2">
      <c r="A37" s="392" t="s">
        <v>548</v>
      </c>
      <c r="B37" s="393" t="s">
        <v>549</v>
      </c>
      <c r="C37" s="393" t="s">
        <v>579</v>
      </c>
      <c r="D37" s="1460" t="s">
        <v>551</v>
      </c>
      <c r="E37" s="1461"/>
      <c r="F37" s="1461"/>
      <c r="G37" s="1461"/>
      <c r="H37" s="1461"/>
      <c r="I37" s="1462"/>
      <c r="J37" s="1460" t="s">
        <v>552</v>
      </c>
      <c r="K37" s="1461"/>
      <c r="L37" s="1462"/>
      <c r="M37" s="394" t="s">
        <v>553</v>
      </c>
      <c r="N37" s="1463" t="s">
        <v>554</v>
      </c>
      <c r="O37" s="1464"/>
      <c r="P37" s="1461" t="s">
        <v>555</v>
      </c>
      <c r="Q37" s="1465"/>
    </row>
    <row r="38" spans="1:17" ht="60" customHeight="1" x14ac:dyDescent="0.2">
      <c r="A38" s="1437">
        <v>4</v>
      </c>
      <c r="B38" s="1430"/>
      <c r="C38" s="1434"/>
      <c r="D38" s="1440"/>
      <c r="E38" s="1441"/>
      <c r="F38" s="1441"/>
      <c r="G38" s="1441"/>
      <c r="H38" s="1441"/>
      <c r="I38" s="1442"/>
      <c r="J38" s="389"/>
      <c r="K38" s="390" t="s">
        <v>568</v>
      </c>
      <c r="L38" s="391"/>
      <c r="M38" s="390"/>
      <c r="N38" s="1443"/>
      <c r="O38" s="1444"/>
      <c r="P38" s="1445"/>
      <c r="Q38" s="1446"/>
    </row>
    <row r="39" spans="1:17" ht="37.5" customHeight="1" x14ac:dyDescent="0.2">
      <c r="A39" s="1438"/>
      <c r="B39" s="1431"/>
      <c r="C39" s="1435"/>
      <c r="D39" s="1424" t="s">
        <v>562</v>
      </c>
      <c r="E39" s="1425"/>
      <c r="F39" s="1425"/>
      <c r="G39" s="1425"/>
      <c r="H39" s="1425"/>
      <c r="I39" s="1425"/>
      <c r="J39" s="1425"/>
      <c r="K39" s="1425"/>
      <c r="L39" s="1425"/>
      <c r="M39" s="1425"/>
      <c r="N39" s="1425"/>
      <c r="O39" s="1425"/>
      <c r="P39" s="1425"/>
      <c r="Q39" s="1426"/>
    </row>
    <row r="40" spans="1:17" ht="73.5" customHeight="1" x14ac:dyDescent="0.2">
      <c r="A40" s="1438"/>
      <c r="B40" s="1431"/>
      <c r="C40" s="1435"/>
      <c r="D40" s="1447"/>
      <c r="E40" s="1448"/>
      <c r="F40" s="1448"/>
      <c r="G40" s="1448"/>
      <c r="H40" s="1448"/>
      <c r="I40" s="1448"/>
      <c r="J40" s="1448"/>
      <c r="K40" s="1448"/>
      <c r="L40" s="1448"/>
      <c r="M40" s="1448"/>
      <c r="N40" s="1448"/>
      <c r="O40" s="1448"/>
      <c r="P40" s="1448"/>
      <c r="Q40" s="1449"/>
    </row>
    <row r="41" spans="1:17" ht="37.5" customHeight="1" x14ac:dyDescent="0.2">
      <c r="A41" s="1438"/>
      <c r="B41" s="1432"/>
      <c r="C41" s="1435"/>
      <c r="D41" s="1424" t="s">
        <v>564</v>
      </c>
      <c r="E41" s="1425"/>
      <c r="F41" s="1425"/>
      <c r="G41" s="1425"/>
      <c r="H41" s="1425"/>
      <c r="I41" s="1425"/>
      <c r="J41" s="1425"/>
      <c r="K41" s="1425"/>
      <c r="L41" s="1425"/>
      <c r="M41" s="1450"/>
      <c r="N41" s="1451" t="s">
        <v>565</v>
      </c>
      <c r="O41" s="1452"/>
      <c r="P41" s="1452"/>
      <c r="Q41" s="1453"/>
    </row>
    <row r="42" spans="1:17" ht="72" customHeight="1" thickBot="1" x14ac:dyDescent="0.25">
      <c r="A42" s="1439"/>
      <c r="B42" s="1433"/>
      <c r="C42" s="1436"/>
      <c r="D42" s="1454"/>
      <c r="E42" s="1455"/>
      <c r="F42" s="1455"/>
      <c r="G42" s="1455"/>
      <c r="H42" s="1455"/>
      <c r="I42" s="1455"/>
      <c r="J42" s="1455"/>
      <c r="K42" s="1455"/>
      <c r="L42" s="1455"/>
      <c r="M42" s="1456"/>
      <c r="N42" s="1457"/>
      <c r="O42" s="1458"/>
      <c r="P42" s="1458"/>
      <c r="Q42" s="1459"/>
    </row>
    <row r="43" spans="1:17" s="151" customFormat="1" ht="37.5" customHeight="1" x14ac:dyDescent="0.2">
      <c r="A43" s="392" t="s">
        <v>548</v>
      </c>
      <c r="B43" s="393" t="s">
        <v>549</v>
      </c>
      <c r="C43" s="393" t="s">
        <v>550</v>
      </c>
      <c r="D43" s="1460" t="s">
        <v>551</v>
      </c>
      <c r="E43" s="1461"/>
      <c r="F43" s="1461"/>
      <c r="G43" s="1461"/>
      <c r="H43" s="1461"/>
      <c r="I43" s="1462"/>
      <c r="J43" s="1460" t="s">
        <v>552</v>
      </c>
      <c r="K43" s="1461"/>
      <c r="L43" s="1462"/>
      <c r="M43" s="394" t="s">
        <v>553</v>
      </c>
      <c r="N43" s="1463" t="s">
        <v>554</v>
      </c>
      <c r="O43" s="1464"/>
      <c r="P43" s="1461" t="s">
        <v>555</v>
      </c>
      <c r="Q43" s="1465"/>
    </row>
    <row r="44" spans="1:17" ht="60" customHeight="1" x14ac:dyDescent="0.2">
      <c r="A44" s="1437">
        <v>5</v>
      </c>
      <c r="B44" s="1430"/>
      <c r="C44" s="1434"/>
      <c r="D44" s="1440"/>
      <c r="E44" s="1441"/>
      <c r="F44" s="1441"/>
      <c r="G44" s="1441"/>
      <c r="H44" s="1441"/>
      <c r="I44" s="1442"/>
      <c r="J44" s="389"/>
      <c r="K44" s="390" t="s">
        <v>568</v>
      </c>
      <c r="L44" s="391"/>
      <c r="M44" s="390"/>
      <c r="N44" s="1443"/>
      <c r="O44" s="1444"/>
      <c r="P44" s="1445"/>
      <c r="Q44" s="1446"/>
    </row>
    <row r="45" spans="1:17" ht="37.5" customHeight="1" x14ac:dyDescent="0.2">
      <c r="A45" s="1438"/>
      <c r="B45" s="1431"/>
      <c r="C45" s="1435"/>
      <c r="D45" s="1424" t="s">
        <v>562</v>
      </c>
      <c r="E45" s="1425"/>
      <c r="F45" s="1425"/>
      <c r="G45" s="1425"/>
      <c r="H45" s="1425"/>
      <c r="I45" s="1425"/>
      <c r="J45" s="1425"/>
      <c r="K45" s="1425"/>
      <c r="L45" s="1425"/>
      <c r="M45" s="1425"/>
      <c r="N45" s="1425"/>
      <c r="O45" s="1425"/>
      <c r="P45" s="1425"/>
      <c r="Q45" s="1426"/>
    </row>
    <row r="46" spans="1:17" ht="73.5" customHeight="1" x14ac:dyDescent="0.2">
      <c r="A46" s="1438"/>
      <c r="B46" s="1431"/>
      <c r="C46" s="1435"/>
      <c r="D46" s="1447"/>
      <c r="E46" s="1448"/>
      <c r="F46" s="1448"/>
      <c r="G46" s="1448"/>
      <c r="H46" s="1448"/>
      <c r="I46" s="1448"/>
      <c r="J46" s="1448"/>
      <c r="K46" s="1448"/>
      <c r="L46" s="1448"/>
      <c r="M46" s="1448"/>
      <c r="N46" s="1448"/>
      <c r="O46" s="1448"/>
      <c r="P46" s="1448"/>
      <c r="Q46" s="1449"/>
    </row>
    <row r="47" spans="1:17" ht="37.5" customHeight="1" x14ac:dyDescent="0.2">
      <c r="A47" s="1438"/>
      <c r="B47" s="1432"/>
      <c r="C47" s="1435"/>
      <c r="D47" s="1424" t="s">
        <v>564</v>
      </c>
      <c r="E47" s="1425"/>
      <c r="F47" s="1425"/>
      <c r="G47" s="1425"/>
      <c r="H47" s="1425"/>
      <c r="I47" s="1425"/>
      <c r="J47" s="1425"/>
      <c r="K47" s="1425"/>
      <c r="L47" s="1425"/>
      <c r="M47" s="1450"/>
      <c r="N47" s="1451" t="s">
        <v>565</v>
      </c>
      <c r="O47" s="1452"/>
      <c r="P47" s="1452"/>
      <c r="Q47" s="1453"/>
    </row>
    <row r="48" spans="1:17" ht="72" customHeight="1" thickBot="1" x14ac:dyDescent="0.25">
      <c r="A48" s="1439"/>
      <c r="B48" s="1433"/>
      <c r="C48" s="1436"/>
      <c r="D48" s="1454"/>
      <c r="E48" s="1455"/>
      <c r="F48" s="1455"/>
      <c r="G48" s="1455"/>
      <c r="H48" s="1455"/>
      <c r="I48" s="1455"/>
      <c r="J48" s="1455"/>
      <c r="K48" s="1455"/>
      <c r="L48" s="1455"/>
      <c r="M48" s="1456"/>
      <c r="N48" s="1457"/>
      <c r="O48" s="1458"/>
      <c r="P48" s="1458"/>
      <c r="Q48" s="1459"/>
    </row>
    <row r="49" spans="1:17" s="151" customFormat="1" ht="37.5" customHeight="1" x14ac:dyDescent="0.2">
      <c r="A49" s="392" t="s">
        <v>548</v>
      </c>
      <c r="B49" s="393" t="s">
        <v>549</v>
      </c>
      <c r="C49" s="393" t="s">
        <v>550</v>
      </c>
      <c r="D49" s="1460" t="s">
        <v>551</v>
      </c>
      <c r="E49" s="1461"/>
      <c r="F49" s="1461"/>
      <c r="G49" s="1461"/>
      <c r="H49" s="1461"/>
      <c r="I49" s="1462"/>
      <c r="J49" s="1460" t="s">
        <v>552</v>
      </c>
      <c r="K49" s="1461"/>
      <c r="L49" s="1462"/>
      <c r="M49" s="394" t="s">
        <v>553</v>
      </c>
      <c r="N49" s="1463" t="s">
        <v>554</v>
      </c>
      <c r="O49" s="1464"/>
      <c r="P49" s="1461" t="s">
        <v>555</v>
      </c>
      <c r="Q49" s="1465"/>
    </row>
    <row r="50" spans="1:17" ht="60" customHeight="1" x14ac:dyDescent="0.2">
      <c r="A50" s="1437">
        <v>6</v>
      </c>
      <c r="B50" s="1430"/>
      <c r="C50" s="1434"/>
      <c r="D50" s="1440"/>
      <c r="E50" s="1441"/>
      <c r="F50" s="1441"/>
      <c r="G50" s="1441"/>
      <c r="H50" s="1441"/>
      <c r="I50" s="1442"/>
      <c r="J50" s="389"/>
      <c r="K50" s="390" t="s">
        <v>568</v>
      </c>
      <c r="L50" s="391"/>
      <c r="M50" s="390"/>
      <c r="N50" s="1443"/>
      <c r="O50" s="1444"/>
      <c r="P50" s="1445"/>
      <c r="Q50" s="1446"/>
    </row>
    <row r="51" spans="1:17" ht="37.5" customHeight="1" x14ac:dyDescent="0.2">
      <c r="A51" s="1438"/>
      <c r="B51" s="1431"/>
      <c r="C51" s="1435"/>
      <c r="D51" s="1424" t="s">
        <v>562</v>
      </c>
      <c r="E51" s="1425"/>
      <c r="F51" s="1425"/>
      <c r="G51" s="1425"/>
      <c r="H51" s="1425"/>
      <c r="I51" s="1425"/>
      <c r="J51" s="1425"/>
      <c r="K51" s="1425"/>
      <c r="L51" s="1425"/>
      <c r="M51" s="1425"/>
      <c r="N51" s="1425"/>
      <c r="O51" s="1425"/>
      <c r="P51" s="1425"/>
      <c r="Q51" s="1426"/>
    </row>
    <row r="52" spans="1:17" ht="73.5" customHeight="1" x14ac:dyDescent="0.2">
      <c r="A52" s="1438"/>
      <c r="B52" s="1431"/>
      <c r="C52" s="1435"/>
      <c r="D52" s="1447"/>
      <c r="E52" s="1448"/>
      <c r="F52" s="1448"/>
      <c r="G52" s="1448"/>
      <c r="H52" s="1448"/>
      <c r="I52" s="1448"/>
      <c r="J52" s="1448"/>
      <c r="K52" s="1448"/>
      <c r="L52" s="1448"/>
      <c r="M52" s="1448"/>
      <c r="N52" s="1448"/>
      <c r="O52" s="1448"/>
      <c r="P52" s="1448"/>
      <c r="Q52" s="1449"/>
    </row>
    <row r="53" spans="1:17" ht="37.5" customHeight="1" x14ac:dyDescent="0.2">
      <c r="A53" s="1438"/>
      <c r="B53" s="1432"/>
      <c r="C53" s="1435"/>
      <c r="D53" s="1424" t="s">
        <v>564</v>
      </c>
      <c r="E53" s="1425"/>
      <c r="F53" s="1425"/>
      <c r="G53" s="1425"/>
      <c r="H53" s="1425"/>
      <c r="I53" s="1425"/>
      <c r="J53" s="1425"/>
      <c r="K53" s="1425"/>
      <c r="L53" s="1425"/>
      <c r="M53" s="1450"/>
      <c r="N53" s="1451" t="s">
        <v>565</v>
      </c>
      <c r="O53" s="1452"/>
      <c r="P53" s="1452"/>
      <c r="Q53" s="1453"/>
    </row>
    <row r="54" spans="1:17" ht="72" customHeight="1" thickBot="1" x14ac:dyDescent="0.25">
      <c r="A54" s="1439"/>
      <c r="B54" s="1433"/>
      <c r="C54" s="1436"/>
      <c r="D54" s="1454"/>
      <c r="E54" s="1455"/>
      <c r="F54" s="1455"/>
      <c r="G54" s="1455"/>
      <c r="H54" s="1455"/>
      <c r="I54" s="1455"/>
      <c r="J54" s="1455"/>
      <c r="K54" s="1455"/>
      <c r="L54" s="1455"/>
      <c r="M54" s="1456"/>
      <c r="N54" s="1457"/>
      <c r="O54" s="1458"/>
      <c r="P54" s="1458"/>
      <c r="Q54" s="1459"/>
    </row>
    <row r="55" spans="1:17" s="151" customFormat="1" ht="37.5" customHeight="1" x14ac:dyDescent="0.2">
      <c r="A55" s="392" t="s">
        <v>548</v>
      </c>
      <c r="B55" s="393" t="s">
        <v>549</v>
      </c>
      <c r="C55" s="393" t="s">
        <v>550</v>
      </c>
      <c r="D55" s="1460" t="s">
        <v>551</v>
      </c>
      <c r="E55" s="1461"/>
      <c r="F55" s="1461"/>
      <c r="G55" s="1461"/>
      <c r="H55" s="1461"/>
      <c r="I55" s="1462"/>
      <c r="J55" s="1460" t="s">
        <v>552</v>
      </c>
      <c r="K55" s="1461"/>
      <c r="L55" s="1462"/>
      <c r="M55" s="394" t="s">
        <v>553</v>
      </c>
      <c r="N55" s="1463" t="s">
        <v>554</v>
      </c>
      <c r="O55" s="1464"/>
      <c r="P55" s="1461" t="s">
        <v>555</v>
      </c>
      <c r="Q55" s="1465"/>
    </row>
    <row r="56" spans="1:17" ht="60" customHeight="1" x14ac:dyDescent="0.2">
      <c r="A56" s="1437">
        <v>7</v>
      </c>
      <c r="B56" s="1430"/>
      <c r="C56" s="1434"/>
      <c r="D56" s="1440"/>
      <c r="E56" s="1441"/>
      <c r="F56" s="1441"/>
      <c r="G56" s="1441"/>
      <c r="H56" s="1441"/>
      <c r="I56" s="1442"/>
      <c r="J56" s="389"/>
      <c r="K56" s="390" t="s">
        <v>559</v>
      </c>
      <c r="L56" s="391"/>
      <c r="M56" s="390"/>
      <c r="N56" s="1443"/>
      <c r="O56" s="1444"/>
      <c r="P56" s="1445"/>
      <c r="Q56" s="1446"/>
    </row>
    <row r="57" spans="1:17" ht="37.5" customHeight="1" x14ac:dyDescent="0.2">
      <c r="A57" s="1438"/>
      <c r="B57" s="1431"/>
      <c r="C57" s="1435"/>
      <c r="D57" s="1424" t="s">
        <v>562</v>
      </c>
      <c r="E57" s="1425"/>
      <c r="F57" s="1425"/>
      <c r="G57" s="1425"/>
      <c r="H57" s="1425"/>
      <c r="I57" s="1425"/>
      <c r="J57" s="1425"/>
      <c r="K57" s="1425"/>
      <c r="L57" s="1425"/>
      <c r="M57" s="1425"/>
      <c r="N57" s="1425"/>
      <c r="O57" s="1425"/>
      <c r="P57" s="1425"/>
      <c r="Q57" s="1426"/>
    </row>
    <row r="58" spans="1:17" ht="73.5" customHeight="1" x14ac:dyDescent="0.2">
      <c r="A58" s="1438"/>
      <c r="B58" s="1431"/>
      <c r="C58" s="1435"/>
      <c r="D58" s="1447"/>
      <c r="E58" s="1448"/>
      <c r="F58" s="1448"/>
      <c r="G58" s="1448"/>
      <c r="H58" s="1448"/>
      <c r="I58" s="1448"/>
      <c r="J58" s="1448"/>
      <c r="K58" s="1448"/>
      <c r="L58" s="1448"/>
      <c r="M58" s="1448"/>
      <c r="N58" s="1448"/>
      <c r="O58" s="1448"/>
      <c r="P58" s="1448"/>
      <c r="Q58" s="1449"/>
    </row>
    <row r="59" spans="1:17" ht="37.5" customHeight="1" x14ac:dyDescent="0.2">
      <c r="A59" s="1438"/>
      <c r="B59" s="1432"/>
      <c r="C59" s="1435"/>
      <c r="D59" s="1424" t="s">
        <v>564</v>
      </c>
      <c r="E59" s="1425"/>
      <c r="F59" s="1425"/>
      <c r="G59" s="1425"/>
      <c r="H59" s="1425"/>
      <c r="I59" s="1425"/>
      <c r="J59" s="1425"/>
      <c r="K59" s="1425"/>
      <c r="L59" s="1425"/>
      <c r="M59" s="1450"/>
      <c r="N59" s="1451" t="s">
        <v>565</v>
      </c>
      <c r="O59" s="1452"/>
      <c r="P59" s="1452"/>
      <c r="Q59" s="1453"/>
    </row>
    <row r="60" spans="1:17" ht="72" customHeight="1" thickBot="1" x14ac:dyDescent="0.25">
      <c r="A60" s="1439"/>
      <c r="B60" s="1433"/>
      <c r="C60" s="1436"/>
      <c r="D60" s="1454"/>
      <c r="E60" s="1455"/>
      <c r="F60" s="1455"/>
      <c r="G60" s="1455"/>
      <c r="H60" s="1455"/>
      <c r="I60" s="1455"/>
      <c r="J60" s="1455"/>
      <c r="K60" s="1455"/>
      <c r="L60" s="1455"/>
      <c r="M60" s="1456"/>
      <c r="N60" s="1457"/>
      <c r="O60" s="1458"/>
      <c r="P60" s="1458"/>
      <c r="Q60" s="1459"/>
    </row>
    <row r="61" spans="1:17" s="151" customFormat="1" ht="37.5" customHeight="1" x14ac:dyDescent="0.2">
      <c r="A61" s="392" t="s">
        <v>548</v>
      </c>
      <c r="B61" s="393" t="s">
        <v>549</v>
      </c>
      <c r="C61" s="393" t="s">
        <v>550</v>
      </c>
      <c r="D61" s="1460" t="s">
        <v>551</v>
      </c>
      <c r="E61" s="1461"/>
      <c r="F61" s="1461"/>
      <c r="G61" s="1461"/>
      <c r="H61" s="1461"/>
      <c r="I61" s="1462"/>
      <c r="J61" s="1460" t="s">
        <v>552</v>
      </c>
      <c r="K61" s="1461"/>
      <c r="L61" s="1462"/>
      <c r="M61" s="394" t="s">
        <v>553</v>
      </c>
      <c r="N61" s="1463" t="s">
        <v>554</v>
      </c>
      <c r="O61" s="1464"/>
      <c r="P61" s="1461" t="s">
        <v>555</v>
      </c>
      <c r="Q61" s="1465"/>
    </row>
    <row r="62" spans="1:17" ht="60" customHeight="1" x14ac:dyDescent="0.2">
      <c r="A62" s="1437">
        <v>8</v>
      </c>
      <c r="B62" s="1430"/>
      <c r="C62" s="1434"/>
      <c r="D62" s="1440"/>
      <c r="E62" s="1441"/>
      <c r="F62" s="1441"/>
      <c r="G62" s="1441"/>
      <c r="H62" s="1441"/>
      <c r="I62" s="1442"/>
      <c r="J62" s="389"/>
      <c r="K62" s="390" t="s">
        <v>559</v>
      </c>
      <c r="L62" s="391"/>
      <c r="M62" s="390"/>
      <c r="N62" s="1443"/>
      <c r="O62" s="1444"/>
      <c r="P62" s="1445"/>
      <c r="Q62" s="1446"/>
    </row>
    <row r="63" spans="1:17" ht="37.5" customHeight="1" x14ac:dyDescent="0.2">
      <c r="A63" s="1438"/>
      <c r="B63" s="1431"/>
      <c r="C63" s="1435"/>
      <c r="D63" s="1424" t="s">
        <v>562</v>
      </c>
      <c r="E63" s="1425"/>
      <c r="F63" s="1425"/>
      <c r="G63" s="1425"/>
      <c r="H63" s="1425"/>
      <c r="I63" s="1425"/>
      <c r="J63" s="1425"/>
      <c r="K63" s="1425"/>
      <c r="L63" s="1425"/>
      <c r="M63" s="1425"/>
      <c r="N63" s="1425"/>
      <c r="O63" s="1425"/>
      <c r="P63" s="1425"/>
      <c r="Q63" s="1426"/>
    </row>
    <row r="64" spans="1:17" ht="73.5" customHeight="1" x14ac:dyDescent="0.2">
      <c r="A64" s="1438"/>
      <c r="B64" s="1431"/>
      <c r="C64" s="1435"/>
      <c r="D64" s="1447"/>
      <c r="E64" s="1448"/>
      <c r="F64" s="1448"/>
      <c r="G64" s="1448"/>
      <c r="H64" s="1448"/>
      <c r="I64" s="1448"/>
      <c r="J64" s="1448"/>
      <c r="K64" s="1448"/>
      <c r="L64" s="1448"/>
      <c r="M64" s="1448"/>
      <c r="N64" s="1448"/>
      <c r="O64" s="1448"/>
      <c r="P64" s="1448"/>
      <c r="Q64" s="1449"/>
    </row>
    <row r="65" spans="1:17" ht="37.5" customHeight="1" x14ac:dyDescent="0.2">
      <c r="A65" s="1438"/>
      <c r="B65" s="1432"/>
      <c r="C65" s="1435"/>
      <c r="D65" s="1424" t="s">
        <v>564</v>
      </c>
      <c r="E65" s="1425"/>
      <c r="F65" s="1425"/>
      <c r="G65" s="1425"/>
      <c r="H65" s="1425"/>
      <c r="I65" s="1425"/>
      <c r="J65" s="1425"/>
      <c r="K65" s="1425"/>
      <c r="L65" s="1425"/>
      <c r="M65" s="1450"/>
      <c r="N65" s="1451" t="s">
        <v>565</v>
      </c>
      <c r="O65" s="1452"/>
      <c r="P65" s="1452"/>
      <c r="Q65" s="1453"/>
    </row>
    <row r="66" spans="1:17" ht="72" customHeight="1" thickBot="1" x14ac:dyDescent="0.25">
      <c r="A66" s="1439"/>
      <c r="B66" s="1433"/>
      <c r="C66" s="1436"/>
      <c r="D66" s="1454"/>
      <c r="E66" s="1455"/>
      <c r="F66" s="1455"/>
      <c r="G66" s="1455"/>
      <c r="H66" s="1455"/>
      <c r="I66" s="1455"/>
      <c r="J66" s="1455"/>
      <c r="K66" s="1455"/>
      <c r="L66" s="1455"/>
      <c r="M66" s="1456"/>
      <c r="N66" s="1457"/>
      <c r="O66" s="1458"/>
      <c r="P66" s="1458"/>
      <c r="Q66" s="1459"/>
    </row>
    <row r="67" spans="1:17" s="151" customFormat="1" ht="37.5" customHeight="1" x14ac:dyDescent="0.2">
      <c r="A67" s="392" t="s">
        <v>548</v>
      </c>
      <c r="B67" s="393" t="s">
        <v>549</v>
      </c>
      <c r="C67" s="393" t="s">
        <v>550</v>
      </c>
      <c r="D67" s="1460" t="s">
        <v>551</v>
      </c>
      <c r="E67" s="1461"/>
      <c r="F67" s="1461"/>
      <c r="G67" s="1461"/>
      <c r="H67" s="1461"/>
      <c r="I67" s="1462"/>
      <c r="J67" s="1460" t="s">
        <v>552</v>
      </c>
      <c r="K67" s="1461"/>
      <c r="L67" s="1462"/>
      <c r="M67" s="394" t="s">
        <v>553</v>
      </c>
      <c r="N67" s="1463" t="s">
        <v>554</v>
      </c>
      <c r="O67" s="1464"/>
      <c r="P67" s="1461" t="s">
        <v>555</v>
      </c>
      <c r="Q67" s="1465"/>
    </row>
    <row r="68" spans="1:17" ht="60" customHeight="1" x14ac:dyDescent="0.2">
      <c r="A68" s="1437">
        <v>9</v>
      </c>
      <c r="B68" s="1430"/>
      <c r="C68" s="1434"/>
      <c r="D68" s="1440"/>
      <c r="E68" s="1441"/>
      <c r="F68" s="1441"/>
      <c r="G68" s="1441"/>
      <c r="H68" s="1441"/>
      <c r="I68" s="1442"/>
      <c r="J68" s="389"/>
      <c r="K68" s="390" t="s">
        <v>568</v>
      </c>
      <c r="L68" s="391"/>
      <c r="M68" s="390"/>
      <c r="N68" s="1443"/>
      <c r="O68" s="1444"/>
      <c r="P68" s="1445"/>
      <c r="Q68" s="1446"/>
    </row>
    <row r="69" spans="1:17" ht="37.5" customHeight="1" x14ac:dyDescent="0.2">
      <c r="A69" s="1438"/>
      <c r="B69" s="1431"/>
      <c r="C69" s="1435"/>
      <c r="D69" s="1424" t="s">
        <v>562</v>
      </c>
      <c r="E69" s="1425"/>
      <c r="F69" s="1425"/>
      <c r="G69" s="1425"/>
      <c r="H69" s="1425"/>
      <c r="I69" s="1425"/>
      <c r="J69" s="1425"/>
      <c r="K69" s="1425"/>
      <c r="L69" s="1425"/>
      <c r="M69" s="1425"/>
      <c r="N69" s="1425"/>
      <c r="O69" s="1425"/>
      <c r="P69" s="1425"/>
      <c r="Q69" s="1426"/>
    </row>
    <row r="70" spans="1:17" ht="73.5" customHeight="1" x14ac:dyDescent="0.2">
      <c r="A70" s="1438"/>
      <c r="B70" s="1431"/>
      <c r="C70" s="1435"/>
      <c r="D70" s="1447"/>
      <c r="E70" s="1448"/>
      <c r="F70" s="1448"/>
      <c r="G70" s="1448"/>
      <c r="H70" s="1448"/>
      <c r="I70" s="1448"/>
      <c r="J70" s="1448"/>
      <c r="K70" s="1448"/>
      <c r="L70" s="1448"/>
      <c r="M70" s="1448"/>
      <c r="N70" s="1448"/>
      <c r="O70" s="1448"/>
      <c r="P70" s="1448"/>
      <c r="Q70" s="1449"/>
    </row>
    <row r="71" spans="1:17" ht="37.5" customHeight="1" x14ac:dyDescent="0.2">
      <c r="A71" s="1438"/>
      <c r="B71" s="1432"/>
      <c r="C71" s="1435"/>
      <c r="D71" s="1424" t="s">
        <v>564</v>
      </c>
      <c r="E71" s="1425"/>
      <c r="F71" s="1425"/>
      <c r="G71" s="1425"/>
      <c r="H71" s="1425"/>
      <c r="I71" s="1425"/>
      <c r="J71" s="1425"/>
      <c r="K71" s="1425"/>
      <c r="L71" s="1425"/>
      <c r="M71" s="1450"/>
      <c r="N71" s="1451" t="s">
        <v>565</v>
      </c>
      <c r="O71" s="1452"/>
      <c r="P71" s="1452"/>
      <c r="Q71" s="1453"/>
    </row>
    <row r="72" spans="1:17" ht="72" customHeight="1" thickBot="1" x14ac:dyDescent="0.25">
      <c r="A72" s="1439"/>
      <c r="B72" s="1433"/>
      <c r="C72" s="1436"/>
      <c r="D72" s="1454"/>
      <c r="E72" s="1455"/>
      <c r="F72" s="1455"/>
      <c r="G72" s="1455"/>
      <c r="H72" s="1455"/>
      <c r="I72" s="1455"/>
      <c r="J72" s="1455"/>
      <c r="K72" s="1455"/>
      <c r="L72" s="1455"/>
      <c r="M72" s="1456"/>
      <c r="N72" s="1457"/>
      <c r="O72" s="1458"/>
      <c r="P72" s="1458"/>
      <c r="Q72" s="1459"/>
    </row>
    <row r="73" spans="1:17" s="151" customFormat="1" ht="37.5" customHeight="1" x14ac:dyDescent="0.2">
      <c r="A73" s="392" t="s">
        <v>548</v>
      </c>
      <c r="B73" s="393" t="s">
        <v>549</v>
      </c>
      <c r="C73" s="393" t="s">
        <v>550</v>
      </c>
      <c r="D73" s="1460" t="s">
        <v>551</v>
      </c>
      <c r="E73" s="1461"/>
      <c r="F73" s="1461"/>
      <c r="G73" s="1461"/>
      <c r="H73" s="1461"/>
      <c r="I73" s="1462"/>
      <c r="J73" s="1460" t="s">
        <v>552</v>
      </c>
      <c r="K73" s="1461"/>
      <c r="L73" s="1462"/>
      <c r="M73" s="394" t="s">
        <v>553</v>
      </c>
      <c r="N73" s="1463" t="s">
        <v>554</v>
      </c>
      <c r="O73" s="1464"/>
      <c r="P73" s="1461" t="s">
        <v>555</v>
      </c>
      <c r="Q73" s="1465"/>
    </row>
    <row r="74" spans="1:17" ht="60" customHeight="1" x14ac:dyDescent="0.2">
      <c r="A74" s="1427">
        <v>10</v>
      </c>
      <c r="B74" s="1430"/>
      <c r="C74" s="1434"/>
      <c r="D74" s="1440"/>
      <c r="E74" s="1441"/>
      <c r="F74" s="1441"/>
      <c r="G74" s="1441"/>
      <c r="H74" s="1441"/>
      <c r="I74" s="1442"/>
      <c r="J74" s="389"/>
      <c r="K74" s="390" t="s">
        <v>568</v>
      </c>
      <c r="L74" s="391"/>
      <c r="M74" s="390"/>
      <c r="N74" s="1443"/>
      <c r="O74" s="1444"/>
      <c r="P74" s="1445"/>
      <c r="Q74" s="1446"/>
    </row>
    <row r="75" spans="1:17" ht="37.5" customHeight="1" x14ac:dyDescent="0.2">
      <c r="A75" s="1428"/>
      <c r="B75" s="1431"/>
      <c r="C75" s="1435"/>
      <c r="D75" s="1424" t="s">
        <v>562</v>
      </c>
      <c r="E75" s="1425"/>
      <c r="F75" s="1425"/>
      <c r="G75" s="1425"/>
      <c r="H75" s="1425"/>
      <c r="I75" s="1425"/>
      <c r="J75" s="1425"/>
      <c r="K75" s="1425"/>
      <c r="L75" s="1425"/>
      <c r="M75" s="1425"/>
      <c r="N75" s="1425"/>
      <c r="O75" s="1425"/>
      <c r="P75" s="1425"/>
      <c r="Q75" s="1426"/>
    </row>
    <row r="76" spans="1:17" ht="73.5" customHeight="1" x14ac:dyDescent="0.2">
      <c r="A76" s="1428"/>
      <c r="B76" s="1431"/>
      <c r="C76" s="1435"/>
      <c r="D76" s="1447"/>
      <c r="E76" s="1448"/>
      <c r="F76" s="1448"/>
      <c r="G76" s="1448"/>
      <c r="H76" s="1448"/>
      <c r="I76" s="1448"/>
      <c r="J76" s="1448"/>
      <c r="K76" s="1448"/>
      <c r="L76" s="1448"/>
      <c r="M76" s="1448"/>
      <c r="N76" s="1448"/>
      <c r="O76" s="1448"/>
      <c r="P76" s="1448"/>
      <c r="Q76" s="1449"/>
    </row>
    <row r="77" spans="1:17" ht="37.5" customHeight="1" x14ac:dyDescent="0.2">
      <c r="A77" s="1428"/>
      <c r="B77" s="1432"/>
      <c r="C77" s="1435"/>
      <c r="D77" s="1424" t="s">
        <v>564</v>
      </c>
      <c r="E77" s="1425"/>
      <c r="F77" s="1425"/>
      <c r="G77" s="1425"/>
      <c r="H77" s="1425"/>
      <c r="I77" s="1425"/>
      <c r="J77" s="1425"/>
      <c r="K77" s="1425"/>
      <c r="L77" s="1425"/>
      <c r="M77" s="1450"/>
      <c r="N77" s="1451" t="s">
        <v>565</v>
      </c>
      <c r="O77" s="1452"/>
      <c r="P77" s="1452"/>
      <c r="Q77" s="1453"/>
    </row>
    <row r="78" spans="1:17" ht="72" customHeight="1" thickBot="1" x14ac:dyDescent="0.25">
      <c r="A78" s="1429"/>
      <c r="B78" s="1433"/>
      <c r="C78" s="1436"/>
      <c r="D78" s="1454"/>
      <c r="E78" s="1455"/>
      <c r="F78" s="1455"/>
      <c r="G78" s="1455"/>
      <c r="H78" s="1455"/>
      <c r="I78" s="1455"/>
      <c r="J78" s="1455"/>
      <c r="K78" s="1455"/>
      <c r="L78" s="1455"/>
      <c r="M78" s="1456"/>
      <c r="N78" s="1457"/>
      <c r="O78" s="1458"/>
      <c r="P78" s="1458"/>
      <c r="Q78" s="1459"/>
    </row>
    <row r="79" spans="1:17" ht="24" customHeight="1" x14ac:dyDescent="0.2">
      <c r="A79" s="152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370"/>
    </row>
    <row r="80" spans="1:17" ht="20.25" customHeight="1" x14ac:dyDescent="0.2">
      <c r="A80" s="366"/>
      <c r="B80" s="363"/>
      <c r="C80" s="362"/>
      <c r="D80" s="362"/>
      <c r="E80" s="362"/>
      <c r="F80" s="362"/>
      <c r="G80" s="362"/>
      <c r="H80" s="362"/>
      <c r="I80" s="362"/>
      <c r="J80" s="362"/>
      <c r="K80" s="362"/>
      <c r="L80" s="363"/>
      <c r="M80" s="363"/>
      <c r="N80" s="363"/>
      <c r="O80" s="363"/>
      <c r="P80" s="363"/>
      <c r="Q80" s="363"/>
    </row>
    <row r="81" spans="1:17" ht="20.25" customHeight="1" x14ac:dyDescent="0.2">
      <c r="A81" s="366"/>
      <c r="B81" s="363"/>
      <c r="C81" s="362"/>
      <c r="D81" s="362"/>
      <c r="E81" s="362"/>
      <c r="F81" s="362"/>
      <c r="G81" s="362"/>
      <c r="H81" s="362"/>
      <c r="I81" s="362"/>
      <c r="J81" s="362"/>
      <c r="K81" s="362"/>
      <c r="L81" s="363"/>
      <c r="M81" s="363"/>
      <c r="N81" s="363"/>
      <c r="O81" s="363"/>
      <c r="P81" s="363"/>
      <c r="Q81" s="363"/>
    </row>
    <row r="82" spans="1:17" ht="20.25" customHeight="1" x14ac:dyDescent="0.2">
      <c r="A82" s="366"/>
      <c r="B82" s="363"/>
      <c r="C82" s="362"/>
      <c r="D82" s="362"/>
      <c r="E82" s="362"/>
      <c r="F82" s="362"/>
      <c r="G82" s="362"/>
      <c r="H82" s="362"/>
      <c r="I82" s="362"/>
      <c r="J82" s="362"/>
      <c r="K82" s="362"/>
      <c r="L82" s="363"/>
      <c r="M82" s="363"/>
      <c r="N82" s="363"/>
      <c r="O82" s="363"/>
      <c r="P82" s="363"/>
      <c r="Q82" s="363"/>
    </row>
    <row r="83" spans="1:17" ht="20.25" customHeight="1" x14ac:dyDescent="0.2">
      <c r="A83" s="366"/>
      <c r="B83" s="363"/>
      <c r="C83" s="362"/>
      <c r="D83" s="362"/>
      <c r="E83" s="362"/>
      <c r="F83" s="362"/>
      <c r="G83" s="362"/>
      <c r="H83" s="362"/>
      <c r="I83" s="362"/>
      <c r="J83" s="362"/>
      <c r="K83" s="362"/>
      <c r="L83" s="363"/>
      <c r="M83" s="363"/>
      <c r="N83" s="363"/>
      <c r="O83" s="363"/>
      <c r="P83" s="363"/>
      <c r="Q83" s="363"/>
    </row>
    <row r="84" spans="1:17" ht="20.25" customHeight="1" x14ac:dyDescent="0.2">
      <c r="A84" s="366"/>
      <c r="B84" s="363"/>
      <c r="C84" s="362"/>
      <c r="D84" s="362"/>
      <c r="E84" s="362"/>
      <c r="F84" s="362"/>
      <c r="G84" s="362"/>
      <c r="H84" s="362"/>
      <c r="I84" s="362"/>
      <c r="J84" s="362"/>
      <c r="K84" s="362"/>
      <c r="L84" s="363"/>
      <c r="M84" s="363"/>
      <c r="N84" s="363"/>
      <c r="O84" s="363"/>
      <c r="P84" s="363"/>
      <c r="Q84" s="363"/>
    </row>
    <row r="85" spans="1:17" ht="20.25" customHeight="1" x14ac:dyDescent="0.2">
      <c r="A85" s="366"/>
      <c r="B85" s="363"/>
      <c r="C85" s="362"/>
      <c r="D85" s="362"/>
      <c r="E85" s="362"/>
      <c r="F85" s="362"/>
      <c r="G85" s="362"/>
      <c r="H85" s="362"/>
      <c r="I85" s="362"/>
      <c r="J85" s="362"/>
      <c r="K85" s="362"/>
      <c r="L85" s="363"/>
      <c r="M85" s="363"/>
      <c r="N85" s="363"/>
      <c r="O85" s="363"/>
      <c r="P85" s="363"/>
      <c r="Q85" s="363"/>
    </row>
    <row r="86" spans="1:17" ht="20.25" customHeight="1" x14ac:dyDescent="0.2">
      <c r="A86" s="366"/>
      <c r="B86" s="363"/>
      <c r="C86" s="362"/>
      <c r="D86" s="362"/>
      <c r="E86" s="362"/>
      <c r="F86" s="362"/>
      <c r="G86" s="362"/>
      <c r="H86" s="362"/>
      <c r="I86" s="362"/>
      <c r="J86" s="362"/>
      <c r="K86" s="362"/>
      <c r="L86" s="363"/>
      <c r="M86" s="363"/>
      <c r="N86" s="363"/>
      <c r="O86" s="363"/>
      <c r="P86" s="363"/>
      <c r="Q86" s="363"/>
    </row>
    <row r="87" spans="1:17" ht="20.25" customHeight="1" x14ac:dyDescent="0.2">
      <c r="A87" s="366"/>
      <c r="B87" s="363"/>
      <c r="C87" s="362"/>
      <c r="D87" s="362"/>
      <c r="E87" s="362"/>
      <c r="F87" s="362"/>
      <c r="G87" s="362"/>
      <c r="H87" s="362"/>
      <c r="I87" s="362"/>
      <c r="J87" s="362"/>
      <c r="K87" s="362"/>
      <c r="L87" s="363"/>
      <c r="M87" s="363"/>
      <c r="N87" s="363"/>
      <c r="O87" s="363"/>
      <c r="P87" s="363"/>
      <c r="Q87" s="363"/>
    </row>
    <row r="88" spans="1:17" ht="20.25" customHeight="1" x14ac:dyDescent="0.2">
      <c r="A88" s="366"/>
      <c r="B88" s="363"/>
      <c r="C88" s="362"/>
      <c r="D88" s="362"/>
      <c r="E88" s="362"/>
      <c r="F88" s="362"/>
      <c r="G88" s="362"/>
      <c r="H88" s="362"/>
      <c r="I88" s="362"/>
      <c r="J88" s="362"/>
      <c r="K88" s="362"/>
      <c r="L88" s="363"/>
      <c r="M88" s="363"/>
      <c r="N88" s="363"/>
      <c r="O88" s="363"/>
      <c r="P88" s="363"/>
      <c r="Q88" s="363"/>
    </row>
    <row r="89" spans="1:17" ht="20.25" customHeight="1" x14ac:dyDescent="0.2"/>
    <row r="90" spans="1:17" ht="20.25" customHeight="1" x14ac:dyDescent="0.2"/>
    <row r="91" spans="1:17" ht="20.25" customHeight="1" x14ac:dyDescent="0.2"/>
    <row r="92" spans="1:17" ht="16.5" customHeight="1" x14ac:dyDescent="0.2"/>
    <row r="93" spans="1:17" ht="17.25" customHeight="1" x14ac:dyDescent="0.2"/>
  </sheetData>
  <mergeCells count="204">
    <mergeCell ref="A1:D1"/>
    <mergeCell ref="A3:B3"/>
    <mergeCell ref="C3:E3"/>
    <mergeCell ref="F3:G3"/>
    <mergeCell ref="H3:J3"/>
    <mergeCell ref="L3:M3"/>
    <mergeCell ref="N3:Q3"/>
    <mergeCell ref="D13:I13"/>
    <mergeCell ref="J13:L13"/>
    <mergeCell ref="N13:O13"/>
    <mergeCell ref="P13:Q13"/>
    <mergeCell ref="D2:F2"/>
    <mergeCell ref="G2:P2"/>
    <mergeCell ref="A5:C5"/>
    <mergeCell ref="A6:C7"/>
    <mergeCell ref="D6:F7"/>
    <mergeCell ref="G6:G7"/>
    <mergeCell ref="H6:I7"/>
    <mergeCell ref="K6:L6"/>
    <mergeCell ref="O6:P6"/>
    <mergeCell ref="K7:L7"/>
    <mergeCell ref="O7:P7"/>
    <mergeCell ref="A8:C9"/>
    <mergeCell ref="D8:F9"/>
    <mergeCell ref="A14:A18"/>
    <mergeCell ref="B14:B18"/>
    <mergeCell ref="C14:C18"/>
    <mergeCell ref="D14:I14"/>
    <mergeCell ref="N14:O14"/>
    <mergeCell ref="P14:Q14"/>
    <mergeCell ref="A20:A24"/>
    <mergeCell ref="B20:B24"/>
    <mergeCell ref="C20:C24"/>
    <mergeCell ref="D20:I20"/>
    <mergeCell ref="N20:O20"/>
    <mergeCell ref="P20:Q20"/>
    <mergeCell ref="D15:Q15"/>
    <mergeCell ref="D16:Q16"/>
    <mergeCell ref="D17:M17"/>
    <mergeCell ref="N17:Q17"/>
    <mergeCell ref="D18:M18"/>
    <mergeCell ref="N18:Q18"/>
    <mergeCell ref="D21:Q21"/>
    <mergeCell ref="D22:Q22"/>
    <mergeCell ref="D23:M23"/>
    <mergeCell ref="N23:Q23"/>
    <mergeCell ref="D24:M24"/>
    <mergeCell ref="N24:Q24"/>
    <mergeCell ref="D19:I19"/>
    <mergeCell ref="J19:L19"/>
    <mergeCell ref="N19:O19"/>
    <mergeCell ref="P19:Q19"/>
    <mergeCell ref="D25:I25"/>
    <mergeCell ref="J25:L25"/>
    <mergeCell ref="N25:O25"/>
    <mergeCell ref="P25:Q25"/>
    <mergeCell ref="A26:A30"/>
    <mergeCell ref="B26:B30"/>
    <mergeCell ref="C26:C30"/>
    <mergeCell ref="D26:I26"/>
    <mergeCell ref="N26:O26"/>
    <mergeCell ref="P26:Q26"/>
    <mergeCell ref="A32:A36"/>
    <mergeCell ref="B32:B36"/>
    <mergeCell ref="C32:C36"/>
    <mergeCell ref="D32:I32"/>
    <mergeCell ref="N32:O32"/>
    <mergeCell ref="P32:Q32"/>
    <mergeCell ref="D27:Q27"/>
    <mergeCell ref="D28:Q28"/>
    <mergeCell ref="D29:M29"/>
    <mergeCell ref="N29:Q29"/>
    <mergeCell ref="D30:M30"/>
    <mergeCell ref="N30:Q30"/>
    <mergeCell ref="D33:Q33"/>
    <mergeCell ref="D34:Q34"/>
    <mergeCell ref="D35:M35"/>
    <mergeCell ref="N35:Q35"/>
    <mergeCell ref="D36:M36"/>
    <mergeCell ref="N36:Q36"/>
    <mergeCell ref="D31:I31"/>
    <mergeCell ref="J31:L31"/>
    <mergeCell ref="N31:O31"/>
    <mergeCell ref="P31:Q31"/>
    <mergeCell ref="D37:I37"/>
    <mergeCell ref="J37:L37"/>
    <mergeCell ref="N37:O37"/>
    <mergeCell ref="P37:Q37"/>
    <mergeCell ref="A38:A42"/>
    <mergeCell ref="B38:B42"/>
    <mergeCell ref="C38:C42"/>
    <mergeCell ref="D38:I38"/>
    <mergeCell ref="N38:O38"/>
    <mergeCell ref="P38:Q38"/>
    <mergeCell ref="A44:A48"/>
    <mergeCell ref="B44:B48"/>
    <mergeCell ref="C44:C48"/>
    <mergeCell ref="D44:I44"/>
    <mergeCell ref="N44:O44"/>
    <mergeCell ref="P44:Q44"/>
    <mergeCell ref="D39:Q39"/>
    <mergeCell ref="D40:Q40"/>
    <mergeCell ref="D41:M41"/>
    <mergeCell ref="N41:Q41"/>
    <mergeCell ref="D42:M42"/>
    <mergeCell ref="N42:Q42"/>
    <mergeCell ref="D45:Q45"/>
    <mergeCell ref="D46:Q46"/>
    <mergeCell ref="D47:M47"/>
    <mergeCell ref="N47:Q47"/>
    <mergeCell ref="D48:M48"/>
    <mergeCell ref="N48:Q48"/>
    <mergeCell ref="D43:I43"/>
    <mergeCell ref="J43:L43"/>
    <mergeCell ref="N43:O43"/>
    <mergeCell ref="P43:Q43"/>
    <mergeCell ref="D49:I49"/>
    <mergeCell ref="J49:L49"/>
    <mergeCell ref="N49:O49"/>
    <mergeCell ref="P49:Q49"/>
    <mergeCell ref="A50:A54"/>
    <mergeCell ref="B50:B54"/>
    <mergeCell ref="C50:C54"/>
    <mergeCell ref="D50:I50"/>
    <mergeCell ref="N50:O50"/>
    <mergeCell ref="P50:Q50"/>
    <mergeCell ref="A56:A60"/>
    <mergeCell ref="B56:B60"/>
    <mergeCell ref="C56:C60"/>
    <mergeCell ref="D56:I56"/>
    <mergeCell ref="N56:O56"/>
    <mergeCell ref="P56:Q56"/>
    <mergeCell ref="D51:Q51"/>
    <mergeCell ref="D52:Q52"/>
    <mergeCell ref="D53:M53"/>
    <mergeCell ref="N53:Q53"/>
    <mergeCell ref="D54:M54"/>
    <mergeCell ref="N54:Q54"/>
    <mergeCell ref="D57:Q57"/>
    <mergeCell ref="D58:Q58"/>
    <mergeCell ref="D59:M59"/>
    <mergeCell ref="N59:Q59"/>
    <mergeCell ref="D60:M60"/>
    <mergeCell ref="N60:Q60"/>
    <mergeCell ref="D55:I55"/>
    <mergeCell ref="J55:L55"/>
    <mergeCell ref="N55:O55"/>
    <mergeCell ref="P55:Q55"/>
    <mergeCell ref="D61:I61"/>
    <mergeCell ref="J61:L61"/>
    <mergeCell ref="N61:O61"/>
    <mergeCell ref="P61:Q61"/>
    <mergeCell ref="A62:A66"/>
    <mergeCell ref="B62:B66"/>
    <mergeCell ref="C62:C66"/>
    <mergeCell ref="D62:I62"/>
    <mergeCell ref="N62:O62"/>
    <mergeCell ref="P62:Q62"/>
    <mergeCell ref="D69:Q69"/>
    <mergeCell ref="D70:Q70"/>
    <mergeCell ref="D71:M71"/>
    <mergeCell ref="N71:Q71"/>
    <mergeCell ref="D72:M72"/>
    <mergeCell ref="N72:Q72"/>
    <mergeCell ref="D67:I67"/>
    <mergeCell ref="J67:L67"/>
    <mergeCell ref="N67:O67"/>
    <mergeCell ref="P67:Q67"/>
    <mergeCell ref="D76:Q76"/>
    <mergeCell ref="D77:M77"/>
    <mergeCell ref="N77:Q77"/>
    <mergeCell ref="D78:M78"/>
    <mergeCell ref="N78:Q78"/>
    <mergeCell ref="D73:I73"/>
    <mergeCell ref="J73:L73"/>
    <mergeCell ref="N73:O73"/>
    <mergeCell ref="P73:Q73"/>
    <mergeCell ref="D74:I74"/>
    <mergeCell ref="N74:O74"/>
    <mergeCell ref="P74:Q74"/>
    <mergeCell ref="G8:G9"/>
    <mergeCell ref="H8:I9"/>
    <mergeCell ref="K8:L8"/>
    <mergeCell ref="O8:P8"/>
    <mergeCell ref="K9:L9"/>
    <mergeCell ref="O9:P9"/>
    <mergeCell ref="A10:C10"/>
    <mergeCell ref="D10:F10"/>
    <mergeCell ref="D75:Q75"/>
    <mergeCell ref="A74:A78"/>
    <mergeCell ref="B74:B78"/>
    <mergeCell ref="C74:C78"/>
    <mergeCell ref="A68:A72"/>
    <mergeCell ref="B68:B72"/>
    <mergeCell ref="C68:C72"/>
    <mergeCell ref="D68:I68"/>
    <mergeCell ref="N68:O68"/>
    <mergeCell ref="P68:Q68"/>
    <mergeCell ref="D63:Q63"/>
    <mergeCell ref="D64:Q64"/>
    <mergeCell ref="D65:M65"/>
    <mergeCell ref="N65:Q65"/>
    <mergeCell ref="D66:M66"/>
    <mergeCell ref="N66:Q66"/>
  </mergeCells>
  <phoneticPr fontId="3"/>
  <conditionalFormatting sqref="D14 D20 D26 D32 D38 D44 D50 D56 D62 D68 D74">
    <cfRule type="cellIs" dxfId="3" priority="1" stopIfTrue="1" operator="equal">
      <formula>"土"</formula>
    </cfRule>
    <cfRule type="cellIs" dxfId="2" priority="2" stopIfTrue="1" operator="equal">
      <formula>"日"</formula>
    </cfRule>
  </conditionalFormatting>
  <pageMargins left="0.70866141732283472" right="0.70866141732283472" top="0.37" bottom="0.2" header="0.2" footer="0.16"/>
  <pageSetup paperSize="9" scale="58" fitToHeight="0" orientation="portrait" r:id="rId1"/>
  <rowBreaks count="2" manualBreakCount="2">
    <brk id="30" max="16" man="1"/>
    <brk id="54" max="16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R25"/>
  <sheetViews>
    <sheetView view="pageBreakPreview" zoomScale="70" zoomScaleNormal="70" zoomScaleSheetLayoutView="70" workbookViewId="0">
      <selection activeCell="A6" sqref="A6:Q23"/>
    </sheetView>
  </sheetViews>
  <sheetFormatPr defaultColWidth="9" defaultRowHeight="28.5" customHeight="1" x14ac:dyDescent="0.2"/>
  <cols>
    <col min="1" max="1" width="6.33203125" style="80" customWidth="1"/>
    <col min="2" max="2" width="6.33203125" style="144" customWidth="1"/>
    <col min="3" max="3" width="6.33203125" style="143" customWidth="1"/>
    <col min="4" max="9" width="9.88671875" style="143" customWidth="1"/>
    <col min="10" max="10" width="11.6640625" style="143" customWidth="1"/>
    <col min="11" max="11" width="6" style="143" customWidth="1"/>
    <col min="12" max="12" width="11.6640625" style="144" customWidth="1"/>
    <col min="13" max="13" width="8.88671875" style="144" customWidth="1"/>
    <col min="14" max="14" width="10.77734375" style="144" customWidth="1"/>
    <col min="15" max="17" width="8.88671875" style="144" customWidth="1"/>
    <col min="18" max="18" width="7" style="144" customWidth="1"/>
    <col min="19" max="16384" width="9" style="144"/>
  </cols>
  <sheetData>
    <row r="1" spans="1:18" ht="30.75" customHeight="1" x14ac:dyDescent="0.2">
      <c r="A1" s="1535" t="s">
        <v>580</v>
      </c>
      <c r="B1" s="1535"/>
      <c r="C1" s="1535"/>
      <c r="D1" s="1535"/>
    </row>
    <row r="2" spans="1:18" ht="68.25" customHeight="1" thickBot="1" x14ac:dyDescent="0.25">
      <c r="A2" s="1536" t="s">
        <v>971</v>
      </c>
      <c r="B2" s="1536"/>
      <c r="C2" s="1536"/>
      <c r="D2" s="1536"/>
      <c r="E2" s="1536"/>
      <c r="F2" s="1536"/>
      <c r="G2" s="1536"/>
      <c r="H2" s="1536"/>
      <c r="I2" s="1536"/>
      <c r="J2" s="1536"/>
      <c r="K2" s="1536"/>
      <c r="L2" s="1536"/>
      <c r="M2" s="1536"/>
      <c r="N2" s="1536"/>
      <c r="O2" s="1536"/>
      <c r="P2" s="1536"/>
      <c r="Q2" s="1536"/>
      <c r="R2" s="145"/>
    </row>
    <row r="3" spans="1:18" s="147" customFormat="1" ht="59.25" customHeight="1" thickBot="1" x14ac:dyDescent="0.25">
      <c r="A3" s="1537" t="s">
        <v>523</v>
      </c>
      <c r="B3" s="1538"/>
      <c r="C3" s="1539">
        <f>'目次＆入力ｼｰﾄ'!D28</f>
        <v>0</v>
      </c>
      <c r="D3" s="1540"/>
      <c r="E3" s="1541"/>
      <c r="F3" s="1542" t="s">
        <v>524</v>
      </c>
      <c r="G3" s="1538"/>
      <c r="H3" s="1543">
        <f>'目次＆入力ｼｰﾄ'!D29</f>
        <v>0</v>
      </c>
      <c r="I3" s="1544"/>
      <c r="J3" s="1544"/>
      <c r="K3" s="146" t="s">
        <v>581</v>
      </c>
      <c r="L3" s="1545" t="s">
        <v>783</v>
      </c>
      <c r="M3" s="1538"/>
      <c r="N3" s="1543">
        <f>'目次＆入力ｼｰﾄ'!D33</f>
        <v>0</v>
      </c>
      <c r="O3" s="1544"/>
      <c r="P3" s="1544"/>
      <c r="Q3" s="1546"/>
    </row>
    <row r="4" spans="1:18" ht="26.25" customHeight="1" x14ac:dyDescent="0.2">
      <c r="C4" s="144"/>
      <c r="D4" s="144"/>
      <c r="E4" s="148"/>
      <c r="F4" s="148"/>
      <c r="G4" s="149"/>
      <c r="H4" s="150"/>
      <c r="I4" s="150"/>
      <c r="J4" s="150"/>
      <c r="K4" s="150"/>
      <c r="L4" s="143"/>
      <c r="M4" s="143"/>
      <c r="N4" s="143"/>
      <c r="O4" s="143"/>
    </row>
    <row r="5" spans="1:18" s="147" customFormat="1" ht="30" customHeight="1" thickBot="1" x14ac:dyDescent="0.25">
      <c r="A5" s="147" t="s">
        <v>582</v>
      </c>
      <c r="C5" s="153"/>
      <c r="D5" s="153"/>
      <c r="E5" s="153"/>
      <c r="F5" s="153"/>
      <c r="G5" s="153"/>
      <c r="H5" s="153"/>
      <c r="I5" s="153"/>
      <c r="J5" s="153"/>
      <c r="K5" s="153"/>
    </row>
    <row r="6" spans="1:18" ht="60" customHeight="1" x14ac:dyDescent="0.2">
      <c r="A6" s="1526"/>
      <c r="B6" s="1527"/>
      <c r="C6" s="1527"/>
      <c r="D6" s="1527"/>
      <c r="E6" s="1527"/>
      <c r="F6" s="1527"/>
      <c r="G6" s="1527"/>
      <c r="H6" s="1527"/>
      <c r="I6" s="1527"/>
      <c r="J6" s="1527"/>
      <c r="K6" s="1527"/>
      <c r="L6" s="1527"/>
      <c r="M6" s="1527"/>
      <c r="N6" s="1527"/>
      <c r="O6" s="1527"/>
      <c r="P6" s="1527"/>
      <c r="Q6" s="1528"/>
    </row>
    <row r="7" spans="1:18" ht="60" customHeight="1" x14ac:dyDescent="0.2">
      <c r="A7" s="1529"/>
      <c r="B7" s="1530"/>
      <c r="C7" s="1530"/>
      <c r="D7" s="1530"/>
      <c r="E7" s="1530"/>
      <c r="F7" s="1530"/>
      <c r="G7" s="1530"/>
      <c r="H7" s="1530"/>
      <c r="I7" s="1530"/>
      <c r="J7" s="1530"/>
      <c r="K7" s="1530"/>
      <c r="L7" s="1530"/>
      <c r="M7" s="1530"/>
      <c r="N7" s="1530"/>
      <c r="O7" s="1530"/>
      <c r="P7" s="1530"/>
      <c r="Q7" s="1531"/>
    </row>
    <row r="8" spans="1:18" ht="60" customHeight="1" x14ac:dyDescent="0.2">
      <c r="A8" s="1529"/>
      <c r="B8" s="1530"/>
      <c r="C8" s="1530"/>
      <c r="D8" s="1530"/>
      <c r="E8" s="1530"/>
      <c r="F8" s="1530"/>
      <c r="G8" s="1530"/>
      <c r="H8" s="1530"/>
      <c r="I8" s="1530"/>
      <c r="J8" s="1530"/>
      <c r="K8" s="1530"/>
      <c r="L8" s="1530"/>
      <c r="M8" s="1530"/>
      <c r="N8" s="1530"/>
      <c r="O8" s="1530"/>
      <c r="P8" s="1530"/>
      <c r="Q8" s="1531"/>
    </row>
    <row r="9" spans="1:18" ht="60" customHeight="1" x14ac:dyDescent="0.2">
      <c r="A9" s="1529"/>
      <c r="B9" s="1530"/>
      <c r="C9" s="1530"/>
      <c r="D9" s="1530"/>
      <c r="E9" s="1530"/>
      <c r="F9" s="1530"/>
      <c r="G9" s="1530"/>
      <c r="H9" s="1530"/>
      <c r="I9" s="1530"/>
      <c r="J9" s="1530"/>
      <c r="K9" s="1530"/>
      <c r="L9" s="1530"/>
      <c r="M9" s="1530"/>
      <c r="N9" s="1530"/>
      <c r="O9" s="1530"/>
      <c r="P9" s="1530"/>
      <c r="Q9" s="1531"/>
    </row>
    <row r="10" spans="1:18" ht="60" customHeight="1" x14ac:dyDescent="0.2">
      <c r="A10" s="1529"/>
      <c r="B10" s="1530"/>
      <c r="C10" s="1530"/>
      <c r="D10" s="1530"/>
      <c r="E10" s="1530"/>
      <c r="F10" s="1530"/>
      <c r="G10" s="1530"/>
      <c r="H10" s="1530"/>
      <c r="I10" s="1530"/>
      <c r="J10" s="1530"/>
      <c r="K10" s="1530"/>
      <c r="L10" s="1530"/>
      <c r="M10" s="1530"/>
      <c r="N10" s="1530"/>
      <c r="O10" s="1530"/>
      <c r="P10" s="1530"/>
      <c r="Q10" s="1531"/>
    </row>
    <row r="11" spans="1:18" ht="60" customHeight="1" x14ac:dyDescent="0.2">
      <c r="A11" s="1529"/>
      <c r="B11" s="1530"/>
      <c r="C11" s="1530"/>
      <c r="D11" s="1530"/>
      <c r="E11" s="1530"/>
      <c r="F11" s="1530"/>
      <c r="G11" s="1530"/>
      <c r="H11" s="1530"/>
      <c r="I11" s="1530"/>
      <c r="J11" s="1530"/>
      <c r="K11" s="1530"/>
      <c r="L11" s="1530"/>
      <c r="M11" s="1530"/>
      <c r="N11" s="1530"/>
      <c r="O11" s="1530"/>
      <c r="P11" s="1530"/>
      <c r="Q11" s="1531"/>
    </row>
    <row r="12" spans="1:18" ht="60" customHeight="1" x14ac:dyDescent="0.2">
      <c r="A12" s="1529"/>
      <c r="B12" s="1530"/>
      <c r="C12" s="1530"/>
      <c r="D12" s="1530"/>
      <c r="E12" s="1530"/>
      <c r="F12" s="1530"/>
      <c r="G12" s="1530"/>
      <c r="H12" s="1530"/>
      <c r="I12" s="1530"/>
      <c r="J12" s="1530"/>
      <c r="K12" s="1530"/>
      <c r="L12" s="1530"/>
      <c r="M12" s="1530"/>
      <c r="N12" s="1530"/>
      <c r="O12" s="1530"/>
      <c r="P12" s="1530"/>
      <c r="Q12" s="1531"/>
    </row>
    <row r="13" spans="1:18" ht="60" customHeight="1" x14ac:dyDescent="0.2">
      <c r="A13" s="1529"/>
      <c r="B13" s="1530"/>
      <c r="C13" s="1530"/>
      <c r="D13" s="1530"/>
      <c r="E13" s="1530"/>
      <c r="F13" s="1530"/>
      <c r="G13" s="1530"/>
      <c r="H13" s="1530"/>
      <c r="I13" s="1530"/>
      <c r="J13" s="1530"/>
      <c r="K13" s="1530"/>
      <c r="L13" s="1530"/>
      <c r="M13" s="1530"/>
      <c r="N13" s="1530"/>
      <c r="O13" s="1530"/>
      <c r="P13" s="1530"/>
      <c r="Q13" s="1531"/>
    </row>
    <row r="14" spans="1:18" ht="60" customHeight="1" x14ac:dyDescent="0.2">
      <c r="A14" s="1529"/>
      <c r="B14" s="1530"/>
      <c r="C14" s="1530"/>
      <c r="D14" s="1530"/>
      <c r="E14" s="1530"/>
      <c r="F14" s="1530"/>
      <c r="G14" s="1530"/>
      <c r="H14" s="1530"/>
      <c r="I14" s="1530"/>
      <c r="J14" s="1530"/>
      <c r="K14" s="1530"/>
      <c r="L14" s="1530"/>
      <c r="M14" s="1530"/>
      <c r="N14" s="1530"/>
      <c r="O14" s="1530"/>
      <c r="P14" s="1530"/>
      <c r="Q14" s="1531"/>
    </row>
    <row r="15" spans="1:18" ht="60" customHeight="1" x14ac:dyDescent="0.2">
      <c r="A15" s="1529"/>
      <c r="B15" s="1530"/>
      <c r="C15" s="1530"/>
      <c r="D15" s="1530"/>
      <c r="E15" s="1530"/>
      <c r="F15" s="1530"/>
      <c r="G15" s="1530"/>
      <c r="H15" s="1530"/>
      <c r="I15" s="1530"/>
      <c r="J15" s="1530"/>
      <c r="K15" s="1530"/>
      <c r="L15" s="1530"/>
      <c r="M15" s="1530"/>
      <c r="N15" s="1530"/>
      <c r="O15" s="1530"/>
      <c r="P15" s="1530"/>
      <c r="Q15" s="1531"/>
    </row>
    <row r="16" spans="1:18" ht="60" customHeight="1" x14ac:dyDescent="0.2">
      <c r="A16" s="1529"/>
      <c r="B16" s="1530"/>
      <c r="C16" s="1530"/>
      <c r="D16" s="1530"/>
      <c r="E16" s="1530"/>
      <c r="F16" s="1530"/>
      <c r="G16" s="1530"/>
      <c r="H16" s="1530"/>
      <c r="I16" s="1530"/>
      <c r="J16" s="1530"/>
      <c r="K16" s="1530"/>
      <c r="L16" s="1530"/>
      <c r="M16" s="1530"/>
      <c r="N16" s="1530"/>
      <c r="O16" s="1530"/>
      <c r="P16" s="1530"/>
      <c r="Q16" s="1531"/>
    </row>
    <row r="17" spans="1:17" ht="60" customHeight="1" x14ac:dyDescent="0.2">
      <c r="A17" s="1529"/>
      <c r="B17" s="1530"/>
      <c r="C17" s="1530"/>
      <c r="D17" s="1530"/>
      <c r="E17" s="1530"/>
      <c r="F17" s="1530"/>
      <c r="G17" s="1530"/>
      <c r="H17" s="1530"/>
      <c r="I17" s="1530"/>
      <c r="J17" s="1530"/>
      <c r="K17" s="1530"/>
      <c r="L17" s="1530"/>
      <c r="M17" s="1530"/>
      <c r="N17" s="1530"/>
      <c r="O17" s="1530"/>
      <c r="P17" s="1530"/>
      <c r="Q17" s="1531"/>
    </row>
    <row r="18" spans="1:17" ht="60" customHeight="1" x14ac:dyDescent="0.2">
      <c r="A18" s="1529"/>
      <c r="B18" s="1530"/>
      <c r="C18" s="1530"/>
      <c r="D18" s="1530"/>
      <c r="E18" s="1530"/>
      <c r="F18" s="1530"/>
      <c r="G18" s="1530"/>
      <c r="H18" s="1530"/>
      <c r="I18" s="1530"/>
      <c r="J18" s="1530"/>
      <c r="K18" s="1530"/>
      <c r="L18" s="1530"/>
      <c r="M18" s="1530"/>
      <c r="N18" s="1530"/>
      <c r="O18" s="1530"/>
      <c r="P18" s="1530"/>
      <c r="Q18" s="1531"/>
    </row>
    <row r="19" spans="1:17" ht="60" customHeight="1" x14ac:dyDescent="0.2">
      <c r="A19" s="1529"/>
      <c r="B19" s="1530"/>
      <c r="C19" s="1530"/>
      <c r="D19" s="1530"/>
      <c r="E19" s="1530"/>
      <c r="F19" s="1530"/>
      <c r="G19" s="1530"/>
      <c r="H19" s="1530"/>
      <c r="I19" s="1530"/>
      <c r="J19" s="1530"/>
      <c r="K19" s="1530"/>
      <c r="L19" s="1530"/>
      <c r="M19" s="1530"/>
      <c r="N19" s="1530"/>
      <c r="O19" s="1530"/>
      <c r="P19" s="1530"/>
      <c r="Q19" s="1531"/>
    </row>
    <row r="20" spans="1:17" ht="60" customHeight="1" x14ac:dyDescent="0.2">
      <c r="A20" s="1529"/>
      <c r="B20" s="1530"/>
      <c r="C20" s="1530"/>
      <c r="D20" s="1530"/>
      <c r="E20" s="1530"/>
      <c r="F20" s="1530"/>
      <c r="G20" s="1530"/>
      <c r="H20" s="1530"/>
      <c r="I20" s="1530"/>
      <c r="J20" s="1530"/>
      <c r="K20" s="1530"/>
      <c r="L20" s="1530"/>
      <c r="M20" s="1530"/>
      <c r="N20" s="1530"/>
      <c r="O20" s="1530"/>
      <c r="P20" s="1530"/>
      <c r="Q20" s="1531"/>
    </row>
    <row r="21" spans="1:17" ht="60" customHeight="1" x14ac:dyDescent="0.2">
      <c r="A21" s="1529"/>
      <c r="B21" s="1530"/>
      <c r="C21" s="1530"/>
      <c r="D21" s="1530"/>
      <c r="E21" s="1530"/>
      <c r="F21" s="1530"/>
      <c r="G21" s="1530"/>
      <c r="H21" s="1530"/>
      <c r="I21" s="1530"/>
      <c r="J21" s="1530"/>
      <c r="K21" s="1530"/>
      <c r="L21" s="1530"/>
      <c r="M21" s="1530"/>
      <c r="N21" s="1530"/>
      <c r="O21" s="1530"/>
      <c r="P21" s="1530"/>
      <c r="Q21" s="1531"/>
    </row>
    <row r="22" spans="1:17" ht="60" customHeight="1" x14ac:dyDescent="0.2">
      <c r="A22" s="1529"/>
      <c r="B22" s="1530"/>
      <c r="C22" s="1530"/>
      <c r="D22" s="1530"/>
      <c r="E22" s="1530"/>
      <c r="F22" s="1530"/>
      <c r="G22" s="1530"/>
      <c r="H22" s="1530"/>
      <c r="I22" s="1530"/>
      <c r="J22" s="1530"/>
      <c r="K22" s="1530"/>
      <c r="L22" s="1530"/>
      <c r="M22" s="1530"/>
      <c r="N22" s="1530"/>
      <c r="O22" s="1530"/>
      <c r="P22" s="1530"/>
      <c r="Q22" s="1531"/>
    </row>
    <row r="23" spans="1:17" ht="60" customHeight="1" thickBot="1" x14ac:dyDescent="0.25">
      <c r="A23" s="1532"/>
      <c r="B23" s="1533"/>
      <c r="C23" s="1533"/>
      <c r="D23" s="1533"/>
      <c r="E23" s="1533"/>
      <c r="F23" s="1533"/>
      <c r="G23" s="1533"/>
      <c r="H23" s="1533"/>
      <c r="I23" s="1533"/>
      <c r="J23" s="1533"/>
      <c r="K23" s="1533"/>
      <c r="L23" s="1533"/>
      <c r="M23" s="1533"/>
      <c r="N23" s="1533"/>
      <c r="O23" s="1533"/>
      <c r="P23" s="1533"/>
      <c r="Q23" s="1534"/>
    </row>
    <row r="24" spans="1:17" ht="14.25" customHeight="1" x14ac:dyDescent="0.2"/>
    <row r="25" spans="1:17" ht="28.5" customHeight="1" x14ac:dyDescent="0.2">
      <c r="A25" s="289" t="s">
        <v>782</v>
      </c>
    </row>
  </sheetData>
  <mergeCells count="9">
    <mergeCell ref="A6:Q23"/>
    <mergeCell ref="A1:D1"/>
    <mergeCell ref="A2:Q2"/>
    <mergeCell ref="A3:B3"/>
    <mergeCell ref="C3:E3"/>
    <mergeCell ref="F3:G3"/>
    <mergeCell ref="H3:J3"/>
    <mergeCell ref="L3:M3"/>
    <mergeCell ref="N3:Q3"/>
  </mergeCells>
  <phoneticPr fontId="3"/>
  <pageMargins left="0.7" right="0.7" top="0.75" bottom="0.75" header="0.3" footer="0.3"/>
  <pageSetup paperSize="9" scale="58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67"/>
  <sheetViews>
    <sheetView view="pageBreakPreview" zoomScale="90" zoomScaleNormal="100" zoomScaleSheetLayoutView="90" workbookViewId="0">
      <selection activeCell="F4" sqref="F4:L4"/>
    </sheetView>
  </sheetViews>
  <sheetFormatPr defaultColWidth="9" defaultRowHeight="13.2" x14ac:dyDescent="0.2"/>
  <cols>
    <col min="1" max="5" width="5.21875" style="19" customWidth="1"/>
    <col min="6" max="16" width="5.21875" style="78" customWidth="1"/>
    <col min="17" max="16384" width="9" style="78"/>
  </cols>
  <sheetData>
    <row r="1" spans="1:17" ht="24" customHeight="1" x14ac:dyDescent="0.2">
      <c r="A1" s="290" t="s">
        <v>777</v>
      </c>
    </row>
    <row r="2" spans="1:17" ht="25.8" x14ac:dyDescent="0.2">
      <c r="A2" s="1228" t="s">
        <v>583</v>
      </c>
      <c r="B2" s="1228"/>
      <c r="C2" s="1228"/>
      <c r="D2" s="1228"/>
      <c r="E2" s="1228"/>
      <c r="F2" s="1228"/>
      <c r="G2" s="1228"/>
      <c r="H2" s="1228"/>
      <c r="I2" s="1228"/>
      <c r="J2" s="1228"/>
      <c r="K2" s="1228"/>
      <c r="L2" s="1228"/>
      <c r="M2" s="1228"/>
      <c r="N2" s="1228"/>
    </row>
    <row r="3" spans="1:17" ht="30.75" customHeight="1" thickBot="1" x14ac:dyDescent="0.25"/>
    <row r="4" spans="1:17" ht="24" customHeight="1" thickBot="1" x14ac:dyDescent="0.25">
      <c r="D4" s="78"/>
      <c r="E4" s="29" t="s">
        <v>433</v>
      </c>
      <c r="F4" s="1566">
        <f>'目次＆入力ｼｰﾄ'!D28</f>
        <v>0</v>
      </c>
      <c r="G4" s="1567"/>
      <c r="H4" s="1567"/>
      <c r="I4" s="1567"/>
      <c r="J4" s="1567"/>
      <c r="K4" s="1567"/>
      <c r="L4" s="1568"/>
      <c r="M4" s="1569" t="s">
        <v>434</v>
      </c>
      <c r="N4" s="551"/>
    </row>
    <row r="5" spans="1:17" ht="12" customHeight="1" thickBot="1" x14ac:dyDescent="0.25">
      <c r="G5" s="29"/>
      <c r="H5" s="19"/>
      <c r="I5" s="19"/>
      <c r="J5" s="19"/>
      <c r="K5" s="19"/>
      <c r="L5" s="19"/>
      <c r="M5" s="19"/>
      <c r="N5" s="19"/>
      <c r="O5" s="19"/>
      <c r="P5" s="19"/>
    </row>
    <row r="6" spans="1:17" ht="34.5" customHeight="1" thickBot="1" x14ac:dyDescent="0.25">
      <c r="A6" s="78"/>
      <c r="C6" s="1257" t="s">
        <v>435</v>
      </c>
      <c r="D6" s="1258"/>
      <c r="E6" s="560" t="s">
        <v>784</v>
      </c>
      <c r="F6" s="560"/>
      <c r="G6" s="1259" t="s">
        <v>436</v>
      </c>
      <c r="H6" s="1258"/>
      <c r="I6" s="560" t="s">
        <v>784</v>
      </c>
      <c r="J6" s="455"/>
      <c r="K6" s="1260" t="s">
        <v>745</v>
      </c>
      <c r="L6" s="1261"/>
      <c r="M6" s="1262"/>
      <c r="N6" s="1263"/>
      <c r="O6" s="19"/>
      <c r="P6" s="19"/>
      <c r="Q6" s="19"/>
    </row>
    <row r="7" spans="1:17" ht="24" customHeight="1" x14ac:dyDescent="0.2">
      <c r="G7" s="29"/>
      <c r="H7" s="19"/>
      <c r="I7" s="19"/>
      <c r="J7" s="19"/>
      <c r="K7" s="19"/>
      <c r="L7" s="19"/>
      <c r="N7" s="266" t="s">
        <v>437</v>
      </c>
      <c r="O7" s="19"/>
      <c r="P7" s="19"/>
    </row>
    <row r="8" spans="1:17" ht="24" customHeight="1" thickBot="1" x14ac:dyDescent="0.25">
      <c r="G8" s="29"/>
      <c r="H8" s="19"/>
      <c r="I8" s="19"/>
      <c r="J8" s="19"/>
      <c r="K8" s="19"/>
      <c r="L8" s="19"/>
      <c r="M8" s="19"/>
      <c r="N8" s="19"/>
      <c r="O8" s="19"/>
      <c r="P8" s="19"/>
    </row>
    <row r="9" spans="1:17" ht="30" customHeight="1" thickBot="1" x14ac:dyDescent="0.25">
      <c r="A9" s="560" t="str">
        <f>事務局使用!D3</f>
        <v>令和７年度</v>
      </c>
      <c r="B9" s="560"/>
      <c r="C9" s="560" t="s">
        <v>438</v>
      </c>
      <c r="D9" s="560"/>
      <c r="E9" s="40" t="s">
        <v>439</v>
      </c>
      <c r="F9" s="1559"/>
      <c r="G9" s="1560"/>
      <c r="H9" s="41" t="s">
        <v>241</v>
      </c>
      <c r="I9" s="1559"/>
      <c r="J9" s="1560"/>
      <c r="K9" s="28" t="s">
        <v>242</v>
      </c>
      <c r="L9" s="1559"/>
      <c r="M9" s="1560"/>
      <c r="N9" s="28" t="s">
        <v>243</v>
      </c>
    </row>
    <row r="10" spans="1:17" ht="24" customHeight="1" x14ac:dyDescent="0.2">
      <c r="G10" s="29"/>
      <c r="H10" s="19"/>
      <c r="I10" s="19"/>
      <c r="J10" s="19"/>
      <c r="K10" s="19"/>
      <c r="L10" s="19"/>
      <c r="M10" s="19"/>
      <c r="N10" s="19"/>
      <c r="O10" s="19"/>
      <c r="P10" s="19"/>
    </row>
    <row r="11" spans="1:17" ht="21" customHeight="1" thickBot="1" x14ac:dyDescent="0.25">
      <c r="A11" s="1250" t="s">
        <v>440</v>
      </c>
      <c r="B11" s="1250"/>
      <c r="C11" s="1250"/>
      <c r="D11" s="1250"/>
      <c r="E11" s="1250" t="s">
        <v>441</v>
      </c>
      <c r="F11" s="1250"/>
      <c r="G11" s="1250"/>
      <c r="H11" s="1250"/>
      <c r="I11" s="1250"/>
      <c r="J11" s="1250"/>
      <c r="K11" s="1250" t="s">
        <v>442</v>
      </c>
      <c r="L11" s="1250"/>
      <c r="M11" s="1250"/>
      <c r="N11" s="1250"/>
      <c r="O11" s="19"/>
      <c r="P11" s="19"/>
    </row>
    <row r="12" spans="1:17" ht="23.25" customHeight="1" x14ac:dyDescent="0.2">
      <c r="A12" s="1561"/>
      <c r="B12" s="1562"/>
      <c r="C12" s="1562"/>
      <c r="D12" s="1562"/>
      <c r="E12" s="1563"/>
      <c r="F12" s="1563"/>
      <c r="G12" s="1563"/>
      <c r="H12" s="1563"/>
      <c r="I12" s="1563"/>
      <c r="J12" s="1563"/>
      <c r="K12" s="1564"/>
      <c r="L12" s="1564"/>
      <c r="M12" s="1564"/>
      <c r="N12" s="1565"/>
    </row>
    <row r="13" spans="1:17" ht="23.25" customHeight="1" x14ac:dyDescent="0.2">
      <c r="A13" s="1547"/>
      <c r="B13" s="1548"/>
      <c r="C13" s="1548"/>
      <c r="D13" s="1549"/>
      <c r="E13" s="1550"/>
      <c r="F13" s="1550"/>
      <c r="G13" s="1550"/>
      <c r="H13" s="1550"/>
      <c r="I13" s="1550"/>
      <c r="J13" s="1550"/>
      <c r="K13" s="1551"/>
      <c r="L13" s="1551"/>
      <c r="M13" s="1551"/>
      <c r="N13" s="1552"/>
    </row>
    <row r="14" spans="1:17" ht="23.25" customHeight="1" x14ac:dyDescent="0.2">
      <c r="A14" s="1547"/>
      <c r="B14" s="1548"/>
      <c r="C14" s="1548"/>
      <c r="D14" s="1549"/>
      <c r="E14" s="1550"/>
      <c r="F14" s="1550"/>
      <c r="G14" s="1550"/>
      <c r="H14" s="1550"/>
      <c r="I14" s="1550"/>
      <c r="J14" s="1550"/>
      <c r="K14" s="1551"/>
      <c r="L14" s="1551"/>
      <c r="M14" s="1551"/>
      <c r="N14" s="1552"/>
    </row>
    <row r="15" spans="1:17" ht="23.25" customHeight="1" x14ac:dyDescent="0.2">
      <c r="A15" s="1547"/>
      <c r="B15" s="1548"/>
      <c r="C15" s="1548"/>
      <c r="D15" s="1549"/>
      <c r="E15" s="1550"/>
      <c r="F15" s="1550"/>
      <c r="G15" s="1550"/>
      <c r="H15" s="1550"/>
      <c r="I15" s="1550"/>
      <c r="J15" s="1550"/>
      <c r="K15" s="1551"/>
      <c r="L15" s="1551"/>
      <c r="M15" s="1551"/>
      <c r="N15" s="1552"/>
    </row>
    <row r="16" spans="1:17" ht="23.25" customHeight="1" x14ac:dyDescent="0.2">
      <c r="A16" s="1547"/>
      <c r="B16" s="1548"/>
      <c r="C16" s="1548"/>
      <c r="D16" s="1549"/>
      <c r="E16" s="1550"/>
      <c r="F16" s="1550"/>
      <c r="G16" s="1550"/>
      <c r="H16" s="1550"/>
      <c r="I16" s="1550"/>
      <c r="J16" s="1550"/>
      <c r="K16" s="1551"/>
      <c r="L16" s="1551"/>
      <c r="M16" s="1551"/>
      <c r="N16" s="1552"/>
    </row>
    <row r="17" spans="1:15" ht="23.25" customHeight="1" x14ac:dyDescent="0.2">
      <c r="A17" s="1547"/>
      <c r="B17" s="1548"/>
      <c r="C17" s="1548"/>
      <c r="D17" s="1549"/>
      <c r="E17" s="1550"/>
      <c r="F17" s="1550"/>
      <c r="G17" s="1550"/>
      <c r="H17" s="1550"/>
      <c r="I17" s="1550"/>
      <c r="J17" s="1550"/>
      <c r="K17" s="1551"/>
      <c r="L17" s="1551"/>
      <c r="M17" s="1551"/>
      <c r="N17" s="1552"/>
    </row>
    <row r="18" spans="1:15" ht="23.25" customHeight="1" x14ac:dyDescent="0.2">
      <c r="A18" s="1547"/>
      <c r="B18" s="1548"/>
      <c r="C18" s="1548"/>
      <c r="D18" s="1549"/>
      <c r="E18" s="1550"/>
      <c r="F18" s="1550"/>
      <c r="G18" s="1550"/>
      <c r="H18" s="1550"/>
      <c r="I18" s="1550"/>
      <c r="J18" s="1550"/>
      <c r="K18" s="1551"/>
      <c r="L18" s="1551"/>
      <c r="M18" s="1551"/>
      <c r="N18" s="1552"/>
    </row>
    <row r="19" spans="1:15" ht="23.25" customHeight="1" x14ac:dyDescent="0.2">
      <c r="A19" s="1547"/>
      <c r="B19" s="1548"/>
      <c r="C19" s="1548"/>
      <c r="D19" s="1549"/>
      <c r="E19" s="1550"/>
      <c r="F19" s="1550"/>
      <c r="G19" s="1550"/>
      <c r="H19" s="1550"/>
      <c r="I19" s="1550"/>
      <c r="J19" s="1550"/>
      <c r="K19" s="1551"/>
      <c r="L19" s="1551"/>
      <c r="M19" s="1551"/>
      <c r="N19" s="1552"/>
    </row>
    <row r="20" spans="1:15" ht="23.25" customHeight="1" x14ac:dyDescent="0.2">
      <c r="A20" s="1547"/>
      <c r="B20" s="1548"/>
      <c r="C20" s="1548"/>
      <c r="D20" s="1549"/>
      <c r="E20" s="1550"/>
      <c r="F20" s="1550"/>
      <c r="G20" s="1550"/>
      <c r="H20" s="1550"/>
      <c r="I20" s="1550"/>
      <c r="J20" s="1550"/>
      <c r="K20" s="1551"/>
      <c r="L20" s="1551"/>
      <c r="M20" s="1551"/>
      <c r="N20" s="1552"/>
    </row>
    <row r="21" spans="1:15" ht="23.25" customHeight="1" x14ac:dyDescent="0.2">
      <c r="A21" s="1547"/>
      <c r="B21" s="1548"/>
      <c r="C21" s="1548"/>
      <c r="D21" s="1549"/>
      <c r="E21" s="1550"/>
      <c r="F21" s="1550"/>
      <c r="G21" s="1550"/>
      <c r="H21" s="1550"/>
      <c r="I21" s="1550"/>
      <c r="J21" s="1550"/>
      <c r="K21" s="1551"/>
      <c r="L21" s="1551"/>
      <c r="M21" s="1551"/>
      <c r="N21" s="1552"/>
    </row>
    <row r="22" spans="1:15" ht="23.25" customHeight="1" x14ac:dyDescent="0.2">
      <c r="A22" s="1547"/>
      <c r="B22" s="1548"/>
      <c r="C22" s="1548"/>
      <c r="D22" s="1549"/>
      <c r="E22" s="1550"/>
      <c r="F22" s="1550"/>
      <c r="G22" s="1550"/>
      <c r="H22" s="1550"/>
      <c r="I22" s="1550"/>
      <c r="J22" s="1550"/>
      <c r="K22" s="1551"/>
      <c r="L22" s="1551"/>
      <c r="M22" s="1551"/>
      <c r="N22" s="1552"/>
    </row>
    <row r="23" spans="1:15" ht="23.25" customHeight="1" thickBot="1" x14ac:dyDescent="0.25">
      <c r="A23" s="1553"/>
      <c r="B23" s="1554"/>
      <c r="C23" s="1554"/>
      <c r="D23" s="1555"/>
      <c r="E23" s="1556"/>
      <c r="F23" s="1556"/>
      <c r="G23" s="1556"/>
      <c r="H23" s="1556"/>
      <c r="I23" s="1556"/>
      <c r="J23" s="1556"/>
      <c r="K23" s="1557"/>
      <c r="L23" s="1557"/>
      <c r="M23" s="1557"/>
      <c r="N23" s="1558"/>
    </row>
    <row r="24" spans="1:15" ht="23.25" customHeight="1" x14ac:dyDescent="0.2">
      <c r="A24" s="1235" t="s">
        <v>443</v>
      </c>
      <c r="B24" s="1235"/>
      <c r="C24" s="1235"/>
      <c r="D24" s="1235"/>
      <c r="E24" s="1235"/>
      <c r="F24" s="1235"/>
      <c r="G24" s="1235"/>
      <c r="H24" s="1235"/>
      <c r="I24" s="1235"/>
      <c r="J24" s="1235"/>
      <c r="K24" s="1236">
        <f>SUM(K12:N23)</f>
        <v>0</v>
      </c>
      <c r="L24" s="1236"/>
      <c r="M24" s="1236"/>
      <c r="N24" s="1236"/>
    </row>
    <row r="25" spans="1:15" x14ac:dyDescent="0.2">
      <c r="A25" s="78"/>
      <c r="B25" s="78"/>
      <c r="C25" s="78"/>
      <c r="D25" s="78"/>
      <c r="E25" s="78"/>
    </row>
    <row r="26" spans="1:15" ht="14.4" x14ac:dyDescent="0.2">
      <c r="A26" s="102" t="s">
        <v>444</v>
      </c>
      <c r="B26" s="78"/>
      <c r="C26" s="78"/>
      <c r="D26" s="78"/>
      <c r="E26" s="78"/>
    </row>
    <row r="27" spans="1:15" x14ac:dyDescent="0.2">
      <c r="A27" s="78"/>
      <c r="B27" s="78"/>
      <c r="C27" s="78"/>
      <c r="D27" s="78"/>
      <c r="E27" s="78"/>
    </row>
    <row r="28" spans="1:15" ht="13.8" x14ac:dyDescent="0.2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</row>
    <row r="29" spans="1:15" ht="19.2" x14ac:dyDescent="0.2">
      <c r="A29" s="604" t="s">
        <v>445</v>
      </c>
      <c r="B29" s="604"/>
      <c r="C29" s="604"/>
      <c r="D29" s="604"/>
      <c r="E29" s="604"/>
      <c r="F29" s="604"/>
      <c r="G29" s="604"/>
      <c r="H29" s="604"/>
      <c r="I29" s="604"/>
      <c r="J29" s="604"/>
      <c r="K29" s="604"/>
      <c r="L29" s="604"/>
      <c r="M29" s="604"/>
      <c r="N29" s="604"/>
    </row>
    <row r="30" spans="1:15" ht="19.2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5" ht="19.8" thickBot="1" x14ac:dyDescent="0.3">
      <c r="A31" s="78"/>
      <c r="B31" s="78"/>
      <c r="C31" s="105"/>
      <c r="D31" s="106" t="s">
        <v>446</v>
      </c>
      <c r="E31" s="107"/>
      <c r="F31" s="107"/>
      <c r="G31" s="107"/>
      <c r="H31" s="107"/>
      <c r="I31" s="107"/>
      <c r="J31" s="107"/>
      <c r="K31" s="108" t="s">
        <v>447</v>
      </c>
      <c r="L31" s="105"/>
      <c r="M31" s="105"/>
      <c r="N31" s="62"/>
      <c r="O31" s="62"/>
    </row>
    <row r="32" spans="1:15" x14ac:dyDescent="0.2">
      <c r="A32" s="62"/>
      <c r="B32" s="105"/>
      <c r="C32" s="105"/>
      <c r="D32" s="105"/>
      <c r="E32" s="105"/>
      <c r="F32" s="105"/>
      <c r="G32" s="105"/>
      <c r="H32" s="105"/>
      <c r="I32" s="105"/>
      <c r="J32" s="62"/>
      <c r="K32" s="62"/>
      <c r="L32" s="62"/>
    </row>
    <row r="33" spans="1:14" x14ac:dyDescent="0.2">
      <c r="A33" s="11" t="s">
        <v>448</v>
      </c>
      <c r="B33" s="105"/>
      <c r="C33" s="105"/>
      <c r="D33" s="105"/>
      <c r="E33" s="105"/>
      <c r="F33" s="105"/>
      <c r="G33" s="105"/>
      <c r="H33" s="105"/>
      <c r="I33" s="105"/>
      <c r="J33" s="62"/>
      <c r="K33" s="62"/>
      <c r="L33" s="62"/>
    </row>
    <row r="34" spans="1:14" ht="22.5" customHeight="1" x14ac:dyDescent="0.2">
      <c r="A34" s="1"/>
      <c r="B34" s="1"/>
      <c r="C34" s="1"/>
      <c r="D34" s="1"/>
      <c r="E34" s="1"/>
      <c r="F34" s="1"/>
      <c r="G34" s="1"/>
      <c r="H34" s="19" t="s">
        <v>439</v>
      </c>
      <c r="I34" s="105"/>
      <c r="J34" s="19" t="s">
        <v>241</v>
      </c>
      <c r="K34" s="105"/>
      <c r="L34" s="19" t="s">
        <v>242</v>
      </c>
      <c r="M34" s="105"/>
      <c r="N34" s="19" t="s">
        <v>243</v>
      </c>
    </row>
    <row r="35" spans="1:14" x14ac:dyDescent="0.2">
      <c r="A35" s="11"/>
      <c r="B35" s="105"/>
      <c r="C35" s="105"/>
      <c r="D35" s="105"/>
      <c r="E35" s="105"/>
      <c r="F35" s="105"/>
      <c r="G35" s="105"/>
      <c r="H35" s="105"/>
      <c r="I35" s="105"/>
      <c r="J35" s="62"/>
      <c r="K35" s="62"/>
      <c r="L35" s="62"/>
    </row>
    <row r="36" spans="1:14" ht="26.25" customHeight="1" x14ac:dyDescent="0.2">
      <c r="A36" s="493" t="s">
        <v>449</v>
      </c>
      <c r="B36" s="493"/>
      <c r="C36" s="493"/>
      <c r="D36" s="109"/>
      <c r="E36" s="109"/>
      <c r="F36" s="109"/>
      <c r="G36" s="109"/>
      <c r="H36" s="109"/>
      <c r="I36" s="109"/>
      <c r="J36" s="109"/>
      <c r="K36" s="109"/>
      <c r="L36" s="109"/>
    </row>
    <row r="37" spans="1:14" x14ac:dyDescent="0.2">
      <c r="A37" s="11"/>
      <c r="B37" s="105"/>
      <c r="C37" s="105"/>
      <c r="D37" s="105"/>
      <c r="E37" s="105"/>
      <c r="F37" s="105"/>
      <c r="G37" s="105"/>
      <c r="H37" s="105"/>
      <c r="I37" s="105"/>
      <c r="J37" s="62"/>
      <c r="K37" s="62"/>
    </row>
    <row r="38" spans="1:14" ht="26.25" customHeight="1" x14ac:dyDescent="0.2">
      <c r="A38" s="1226" t="s">
        <v>450</v>
      </c>
      <c r="B38" s="1226"/>
      <c r="C38" s="1226"/>
      <c r="D38" s="109"/>
      <c r="E38" s="109"/>
      <c r="F38" s="109"/>
      <c r="G38" s="109"/>
      <c r="H38" s="109"/>
      <c r="I38" s="109"/>
      <c r="J38" s="109"/>
      <c r="K38" s="109"/>
      <c r="L38" s="3"/>
      <c r="M38" s="1227" t="s">
        <v>451</v>
      </c>
      <c r="N38" s="1227"/>
    </row>
    <row r="39" spans="1:14" x14ac:dyDescent="0.2">
      <c r="A39" s="78"/>
      <c r="B39" s="78"/>
      <c r="C39" s="78"/>
      <c r="D39" s="78"/>
      <c r="E39" s="78"/>
    </row>
    <row r="40" spans="1:14" x14ac:dyDescent="0.2">
      <c r="A40" s="78"/>
      <c r="B40" s="78"/>
      <c r="C40" s="78"/>
      <c r="D40" s="78"/>
      <c r="E40" s="78"/>
    </row>
    <row r="41" spans="1:14" x14ac:dyDescent="0.2">
      <c r="A41" s="78"/>
      <c r="B41" s="78"/>
      <c r="C41" s="78"/>
      <c r="D41" s="78"/>
      <c r="E41" s="78"/>
    </row>
    <row r="42" spans="1:14" x14ac:dyDescent="0.2">
      <c r="A42" s="78"/>
      <c r="B42" s="78"/>
      <c r="C42" s="78"/>
      <c r="D42" s="78"/>
      <c r="E42" s="78"/>
    </row>
    <row r="43" spans="1:14" x14ac:dyDescent="0.2">
      <c r="A43" s="78"/>
      <c r="B43" s="78"/>
      <c r="C43" s="78"/>
      <c r="D43" s="78"/>
      <c r="E43" s="78"/>
    </row>
    <row r="44" spans="1:14" x14ac:dyDescent="0.2">
      <c r="A44" s="78"/>
      <c r="B44" s="78"/>
      <c r="C44" s="78"/>
      <c r="D44" s="78"/>
      <c r="E44" s="78"/>
    </row>
    <row r="45" spans="1:14" x14ac:dyDescent="0.2">
      <c r="A45" s="78"/>
      <c r="B45" s="78"/>
      <c r="C45" s="78"/>
      <c r="D45" s="78"/>
      <c r="E45" s="78"/>
    </row>
    <row r="46" spans="1:14" x14ac:dyDescent="0.2">
      <c r="A46" s="78"/>
      <c r="B46" s="78"/>
      <c r="C46" s="78"/>
      <c r="D46" s="78"/>
      <c r="E46" s="78"/>
    </row>
    <row r="47" spans="1:14" x14ac:dyDescent="0.2">
      <c r="A47" s="78"/>
      <c r="B47" s="78"/>
      <c r="C47" s="78"/>
      <c r="D47" s="78"/>
      <c r="E47" s="78"/>
    </row>
    <row r="48" spans="1:14" x14ac:dyDescent="0.2">
      <c r="A48" s="78"/>
      <c r="B48" s="78"/>
      <c r="C48" s="78"/>
      <c r="D48" s="78"/>
      <c r="E48" s="78"/>
    </row>
    <row r="49" s="78" customFormat="1" x14ac:dyDescent="0.2"/>
    <row r="50" s="78" customFormat="1" x14ac:dyDescent="0.2"/>
    <row r="51" s="78" customFormat="1" x14ac:dyDescent="0.2"/>
    <row r="52" s="78" customFormat="1" x14ac:dyDescent="0.2"/>
    <row r="53" s="78" customFormat="1" x14ac:dyDescent="0.2"/>
    <row r="54" s="78" customFormat="1" x14ac:dyDescent="0.2"/>
    <row r="55" s="78" customFormat="1" x14ac:dyDescent="0.2"/>
    <row r="56" s="78" customFormat="1" x14ac:dyDescent="0.2"/>
    <row r="57" s="78" customFormat="1" x14ac:dyDescent="0.2"/>
    <row r="58" s="78" customFormat="1" x14ac:dyDescent="0.2"/>
    <row r="59" s="78" customFormat="1" x14ac:dyDescent="0.2"/>
    <row r="60" s="78" customFormat="1" x14ac:dyDescent="0.2"/>
    <row r="61" s="78" customFormat="1" x14ac:dyDescent="0.2"/>
    <row r="62" s="78" customFormat="1" x14ac:dyDescent="0.2"/>
    <row r="63" s="78" customFormat="1" x14ac:dyDescent="0.2"/>
    <row r="64" s="78" customFormat="1" x14ac:dyDescent="0.2"/>
    <row r="65" s="78" customFormat="1" x14ac:dyDescent="0.2"/>
    <row r="66" s="78" customFormat="1" x14ac:dyDescent="0.2"/>
    <row r="67" s="78" customFormat="1" x14ac:dyDescent="0.2"/>
  </sheetData>
  <mergeCells count="59">
    <mergeCell ref="A2:N2"/>
    <mergeCell ref="F4:L4"/>
    <mergeCell ref="M4:N4"/>
    <mergeCell ref="C6:D6"/>
    <mergeCell ref="E6:F6"/>
    <mergeCell ref="G6:H6"/>
    <mergeCell ref="I6:J6"/>
    <mergeCell ref="K6:L6"/>
    <mergeCell ref="M6:N6"/>
    <mergeCell ref="L9:M9"/>
    <mergeCell ref="A12:D12"/>
    <mergeCell ref="E12:J12"/>
    <mergeCell ref="K12:N12"/>
    <mergeCell ref="A13:D13"/>
    <mergeCell ref="E13:J13"/>
    <mergeCell ref="K13:N13"/>
    <mergeCell ref="A11:D11"/>
    <mergeCell ref="E11:J11"/>
    <mergeCell ref="K11:N11"/>
    <mergeCell ref="A9:B9"/>
    <mergeCell ref="C9:D9"/>
    <mergeCell ref="F9:G9"/>
    <mergeCell ref="I9:J9"/>
    <mergeCell ref="A14:D14"/>
    <mergeCell ref="E14:J14"/>
    <mergeCell ref="K14:N14"/>
    <mergeCell ref="A15:D15"/>
    <mergeCell ref="E15:J15"/>
    <mergeCell ref="K15:N15"/>
    <mergeCell ref="A16:D16"/>
    <mergeCell ref="E16:J16"/>
    <mergeCell ref="K16:N16"/>
    <mergeCell ref="A17:D17"/>
    <mergeCell ref="E17:J17"/>
    <mergeCell ref="K17:N17"/>
    <mergeCell ref="A18:D18"/>
    <mergeCell ref="E18:J18"/>
    <mergeCell ref="K18:N18"/>
    <mergeCell ref="A19:D19"/>
    <mergeCell ref="E19:J19"/>
    <mergeCell ref="K19:N19"/>
    <mergeCell ref="A20:D20"/>
    <mergeCell ref="E20:J20"/>
    <mergeCell ref="K20:N20"/>
    <mergeCell ref="A21:D21"/>
    <mergeCell ref="E21:J21"/>
    <mergeCell ref="K21:N21"/>
    <mergeCell ref="A22:D22"/>
    <mergeCell ref="E22:J22"/>
    <mergeCell ref="K22:N22"/>
    <mergeCell ref="A23:D23"/>
    <mergeCell ref="E23:J23"/>
    <mergeCell ref="K23:N23"/>
    <mergeCell ref="A24:J24"/>
    <mergeCell ref="K24:N24"/>
    <mergeCell ref="A29:N29"/>
    <mergeCell ref="A36:C36"/>
    <mergeCell ref="A38:C38"/>
    <mergeCell ref="M38:N38"/>
  </mergeCells>
  <phoneticPr fontId="3"/>
  <conditionalFormatting sqref="F9:G9 I9:J9 L9:M9">
    <cfRule type="cellIs" dxfId="1" priority="2" operator="equal">
      <formula>""</formula>
    </cfRule>
  </conditionalFormatting>
  <conditionalFormatting sqref="A12:N23">
    <cfRule type="cellIs" dxfId="0" priority="1" operator="equal">
      <formula>""</formula>
    </cfRule>
  </conditionalFormatting>
  <dataValidations count="1">
    <dataValidation type="list" allowBlank="1" showInputMessage="1" showErrorMessage="1" sqref="A12:D23" xr:uid="{00000000-0002-0000-2300-000000000000}">
      <formula1>"報償費,旅　費,需用費,役務費,使用料,賃貸料,その他"</formula1>
    </dataValidation>
  </dataValidations>
  <pageMargins left="1.03" right="0.70866141732283472" top="0.51181102362204722" bottom="0.31496062992125984" header="0.19685039370078741" footer="0.15748031496062992"/>
  <pageSetup paperSize="9" scale="10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300-000001000000}">
          <x14:formula1>
            <xm:f>'\\scaf.pref.shiga.local\school\八日市高等学校\A00_学校内共有\◆全国高文連\Ｒ６(2024 )高文連\理事様式2023\理事様式2023\[Ｒ５(2023) 様式１.xlsx]リスト'!#REF!</xm:f>
          </x14:formula1>
          <xm:sqref>H10:J10 H7:J8 H5:J5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</sheetPr>
  <dimension ref="A1:J70"/>
  <sheetViews>
    <sheetView tabSelected="1" workbookViewId="0">
      <selection activeCell="L18" sqref="L18"/>
    </sheetView>
  </sheetViews>
  <sheetFormatPr defaultColWidth="9" defaultRowHeight="13.2" x14ac:dyDescent="0.2"/>
  <cols>
    <col min="1" max="1" width="4.109375" style="78" bestFit="1" customWidth="1"/>
    <col min="2" max="2" width="38.21875" style="78" bestFit="1" customWidth="1"/>
    <col min="3" max="3" width="9.88671875" style="78" customWidth="1"/>
    <col min="4" max="4" width="7.44140625" style="78" customWidth="1"/>
    <col min="5" max="5" width="9.21875" style="78" customWidth="1"/>
    <col min="6" max="6" width="7.44140625" style="78" customWidth="1"/>
    <col min="7" max="7" width="9" style="78" customWidth="1"/>
    <col min="8" max="8" width="9" style="78"/>
    <col min="9" max="9" width="3.44140625" style="78" bestFit="1" customWidth="1"/>
    <col min="10" max="10" width="33.88671875" style="78" bestFit="1" customWidth="1"/>
    <col min="11" max="16384" width="9" style="78"/>
  </cols>
  <sheetData>
    <row r="1" spans="1:10" x14ac:dyDescent="0.2">
      <c r="A1" s="75" t="s">
        <v>141</v>
      </c>
      <c r="B1" s="76" t="s">
        <v>142</v>
      </c>
      <c r="C1" s="77" t="s">
        <v>288</v>
      </c>
      <c r="D1" s="77" t="s">
        <v>232</v>
      </c>
      <c r="E1" s="77" t="s">
        <v>233</v>
      </c>
      <c r="F1" s="77" t="s">
        <v>289</v>
      </c>
      <c r="G1" s="77" t="s">
        <v>290</v>
      </c>
      <c r="I1" s="75" t="s">
        <v>141</v>
      </c>
      <c r="J1" s="76" t="s">
        <v>143</v>
      </c>
    </row>
    <row r="2" spans="1:10" x14ac:dyDescent="0.2">
      <c r="A2" s="76">
        <v>1</v>
      </c>
      <c r="B2" s="60" t="s">
        <v>291</v>
      </c>
      <c r="C2" s="79">
        <v>18000</v>
      </c>
      <c r="D2" s="79">
        <v>5000</v>
      </c>
      <c r="E2" s="79">
        <v>2000</v>
      </c>
      <c r="F2" s="79">
        <v>0</v>
      </c>
      <c r="G2" s="79">
        <f t="shared" ref="G2:G21" si="0">SUM(C2:F2)</f>
        <v>25000</v>
      </c>
      <c r="I2" s="76">
        <v>1</v>
      </c>
      <c r="J2" s="76" t="s">
        <v>144</v>
      </c>
    </row>
    <row r="3" spans="1:10" x14ac:dyDescent="0.2">
      <c r="A3" s="76">
        <v>2</v>
      </c>
      <c r="B3" s="60" t="s">
        <v>315</v>
      </c>
      <c r="C3" s="79">
        <v>17000</v>
      </c>
      <c r="D3" s="79">
        <v>0</v>
      </c>
      <c r="E3" s="79">
        <v>300000</v>
      </c>
      <c r="F3" s="79">
        <v>0</v>
      </c>
      <c r="G3" s="79">
        <f t="shared" si="0"/>
        <v>317000</v>
      </c>
      <c r="I3" s="76">
        <v>2</v>
      </c>
      <c r="J3" s="76" t="s">
        <v>145</v>
      </c>
    </row>
    <row r="4" spans="1:10" x14ac:dyDescent="0.2">
      <c r="A4" s="76">
        <v>3</v>
      </c>
      <c r="B4" s="60" t="s">
        <v>147</v>
      </c>
      <c r="C4" s="79">
        <v>31000</v>
      </c>
      <c r="D4" s="79">
        <v>0</v>
      </c>
      <c r="E4" s="79">
        <v>501500</v>
      </c>
      <c r="F4" s="79">
        <v>0</v>
      </c>
      <c r="G4" s="79">
        <f t="shared" si="0"/>
        <v>532500</v>
      </c>
      <c r="I4" s="76">
        <v>3</v>
      </c>
      <c r="J4" s="76" t="s">
        <v>148</v>
      </c>
    </row>
    <row r="5" spans="1:10" x14ac:dyDescent="0.2">
      <c r="A5" s="76">
        <v>4</v>
      </c>
      <c r="B5" s="60" t="s">
        <v>293</v>
      </c>
      <c r="C5" s="79">
        <v>100000</v>
      </c>
      <c r="D5" s="79">
        <v>0</v>
      </c>
      <c r="E5" s="79">
        <v>0</v>
      </c>
      <c r="F5" s="79">
        <v>0</v>
      </c>
      <c r="G5" s="79">
        <f t="shared" si="0"/>
        <v>100000</v>
      </c>
      <c r="I5" s="76">
        <v>4</v>
      </c>
      <c r="J5" s="76" t="s">
        <v>150</v>
      </c>
    </row>
    <row r="6" spans="1:10" x14ac:dyDescent="0.2">
      <c r="A6" s="76">
        <v>5</v>
      </c>
      <c r="B6" s="60" t="s">
        <v>294</v>
      </c>
      <c r="C6" s="79">
        <v>41000</v>
      </c>
      <c r="D6" s="79">
        <v>0</v>
      </c>
      <c r="E6" s="79">
        <v>150000</v>
      </c>
      <c r="F6" s="79">
        <v>0</v>
      </c>
      <c r="G6" s="79">
        <f t="shared" si="0"/>
        <v>191000</v>
      </c>
      <c r="I6" s="76">
        <v>5</v>
      </c>
      <c r="J6" s="76" t="s">
        <v>151</v>
      </c>
    </row>
    <row r="7" spans="1:10" x14ac:dyDescent="0.2">
      <c r="A7" s="76">
        <v>6</v>
      </c>
      <c r="B7" s="60" t="s">
        <v>152</v>
      </c>
      <c r="C7" s="79">
        <v>28000</v>
      </c>
      <c r="D7" s="79">
        <v>0</v>
      </c>
      <c r="E7" s="79">
        <v>200000</v>
      </c>
      <c r="F7" s="79">
        <v>0</v>
      </c>
      <c r="G7" s="79">
        <f t="shared" si="0"/>
        <v>228000</v>
      </c>
      <c r="I7" s="76">
        <v>6</v>
      </c>
      <c r="J7" s="76" t="s">
        <v>153</v>
      </c>
    </row>
    <row r="8" spans="1:10" x14ac:dyDescent="0.2">
      <c r="A8" s="76">
        <v>7</v>
      </c>
      <c r="B8" s="60" t="s">
        <v>295</v>
      </c>
      <c r="C8" s="79">
        <v>32000</v>
      </c>
      <c r="D8" s="79">
        <v>108000</v>
      </c>
      <c r="E8" s="79">
        <v>39000</v>
      </c>
      <c r="F8" s="79">
        <v>0</v>
      </c>
      <c r="G8" s="79">
        <f t="shared" si="0"/>
        <v>179000</v>
      </c>
      <c r="I8" s="76">
        <v>7</v>
      </c>
      <c r="J8" s="76" t="s">
        <v>154</v>
      </c>
    </row>
    <row r="9" spans="1:10" x14ac:dyDescent="0.2">
      <c r="A9" s="76">
        <v>8</v>
      </c>
      <c r="B9" s="60" t="s">
        <v>296</v>
      </c>
      <c r="C9" s="79">
        <v>41000</v>
      </c>
      <c r="D9" s="79">
        <v>27500</v>
      </c>
      <c r="E9" s="79">
        <v>4000</v>
      </c>
      <c r="F9" s="79">
        <v>0</v>
      </c>
      <c r="G9" s="79">
        <f t="shared" si="0"/>
        <v>72500</v>
      </c>
      <c r="I9" s="76">
        <v>8</v>
      </c>
      <c r="J9" s="76" t="s">
        <v>155</v>
      </c>
    </row>
    <row r="10" spans="1:10" x14ac:dyDescent="0.2">
      <c r="A10" s="76">
        <v>9</v>
      </c>
      <c r="B10" s="60" t="s">
        <v>316</v>
      </c>
      <c r="C10" s="79">
        <v>39000</v>
      </c>
      <c r="D10" s="79">
        <v>0</v>
      </c>
      <c r="E10" s="79">
        <v>0</v>
      </c>
      <c r="F10" s="79">
        <v>0</v>
      </c>
      <c r="G10" s="79">
        <f t="shared" si="0"/>
        <v>39000</v>
      </c>
      <c r="I10" s="76">
        <v>9</v>
      </c>
      <c r="J10" s="76" t="s">
        <v>156</v>
      </c>
    </row>
    <row r="11" spans="1:10" x14ac:dyDescent="0.2">
      <c r="A11" s="76">
        <v>10</v>
      </c>
      <c r="B11" s="60" t="s">
        <v>313</v>
      </c>
      <c r="C11" s="79">
        <v>39000</v>
      </c>
      <c r="D11" s="79">
        <v>0</v>
      </c>
      <c r="E11" s="79">
        <v>0</v>
      </c>
      <c r="F11" s="79">
        <v>0</v>
      </c>
      <c r="G11" s="79">
        <f t="shared" si="0"/>
        <v>39000</v>
      </c>
      <c r="I11" s="76">
        <v>10</v>
      </c>
      <c r="J11" s="76" t="s">
        <v>158</v>
      </c>
    </row>
    <row r="12" spans="1:10" x14ac:dyDescent="0.2">
      <c r="A12" s="76">
        <v>11</v>
      </c>
      <c r="B12" s="60" t="s">
        <v>317</v>
      </c>
      <c r="C12" s="79">
        <v>29000</v>
      </c>
      <c r="D12" s="79">
        <v>0</v>
      </c>
      <c r="E12" s="79">
        <v>500</v>
      </c>
      <c r="F12" s="79">
        <v>0</v>
      </c>
      <c r="G12" s="79">
        <f t="shared" si="0"/>
        <v>29500</v>
      </c>
      <c r="I12" s="76">
        <v>11</v>
      </c>
      <c r="J12" s="76" t="s">
        <v>159</v>
      </c>
    </row>
    <row r="13" spans="1:10" x14ac:dyDescent="0.2">
      <c r="A13" s="76">
        <v>12</v>
      </c>
      <c r="B13" s="60" t="s">
        <v>318</v>
      </c>
      <c r="C13" s="79">
        <v>34000</v>
      </c>
      <c r="D13" s="79">
        <v>0</v>
      </c>
      <c r="E13" s="79">
        <v>4000</v>
      </c>
      <c r="F13" s="79">
        <v>0</v>
      </c>
      <c r="G13" s="79">
        <f t="shared" si="0"/>
        <v>38000</v>
      </c>
      <c r="I13" s="76">
        <v>12</v>
      </c>
      <c r="J13" s="76" t="s">
        <v>160</v>
      </c>
    </row>
    <row r="14" spans="1:10" x14ac:dyDescent="0.2">
      <c r="A14" s="76">
        <v>13</v>
      </c>
      <c r="B14" s="60" t="s">
        <v>161</v>
      </c>
      <c r="C14" s="79">
        <v>28000</v>
      </c>
      <c r="D14" s="79">
        <v>0</v>
      </c>
      <c r="E14" s="79">
        <v>500</v>
      </c>
      <c r="F14" s="79">
        <v>0</v>
      </c>
      <c r="G14" s="79">
        <f t="shared" si="0"/>
        <v>28500</v>
      </c>
      <c r="I14" s="76">
        <v>13</v>
      </c>
      <c r="J14" s="76" t="s">
        <v>162</v>
      </c>
    </row>
    <row r="15" spans="1:10" x14ac:dyDescent="0.2">
      <c r="A15" s="76">
        <v>14</v>
      </c>
      <c r="B15" s="60" t="s">
        <v>163</v>
      </c>
      <c r="C15" s="79">
        <v>29000</v>
      </c>
      <c r="D15" s="79">
        <v>0</v>
      </c>
      <c r="E15" s="79"/>
      <c r="F15" s="79">
        <v>0</v>
      </c>
      <c r="G15" s="79">
        <f t="shared" si="0"/>
        <v>29000</v>
      </c>
      <c r="I15" s="76">
        <v>14</v>
      </c>
      <c r="J15" s="76" t="s">
        <v>164</v>
      </c>
    </row>
    <row r="16" spans="1:10" x14ac:dyDescent="0.2">
      <c r="A16" s="76">
        <v>15</v>
      </c>
      <c r="B16" s="61" t="s">
        <v>165</v>
      </c>
      <c r="C16" s="79">
        <v>29000</v>
      </c>
      <c r="D16" s="81">
        <v>0</v>
      </c>
      <c r="E16" s="81">
        <v>117830</v>
      </c>
      <c r="F16" s="81">
        <v>0</v>
      </c>
      <c r="G16" s="79">
        <f t="shared" si="0"/>
        <v>146830</v>
      </c>
      <c r="I16" s="76">
        <v>15</v>
      </c>
      <c r="J16" s="76" t="s">
        <v>166</v>
      </c>
    </row>
    <row r="17" spans="1:10" x14ac:dyDescent="0.2">
      <c r="A17" s="83">
        <v>16</v>
      </c>
      <c r="B17" s="84" t="s">
        <v>167</v>
      </c>
      <c r="C17" s="85"/>
      <c r="D17" s="85"/>
      <c r="E17" s="85"/>
      <c r="F17" s="85"/>
      <c r="G17" s="86">
        <f t="shared" si="0"/>
        <v>0</v>
      </c>
      <c r="I17" s="76">
        <v>16</v>
      </c>
      <c r="J17" s="76" t="s">
        <v>168</v>
      </c>
    </row>
    <row r="18" spans="1:10" x14ac:dyDescent="0.2">
      <c r="A18" s="76">
        <v>17</v>
      </c>
      <c r="B18" s="61" t="s">
        <v>169</v>
      </c>
      <c r="C18" s="79">
        <v>31000</v>
      </c>
      <c r="D18" s="81">
        <v>0</v>
      </c>
      <c r="E18" s="81">
        <v>100000</v>
      </c>
      <c r="F18" s="81">
        <v>25000</v>
      </c>
      <c r="G18" s="79">
        <f t="shared" si="0"/>
        <v>156000</v>
      </c>
      <c r="I18" s="76">
        <v>17</v>
      </c>
      <c r="J18" s="76" t="s">
        <v>170</v>
      </c>
    </row>
    <row r="19" spans="1:10" x14ac:dyDescent="0.2">
      <c r="A19" s="76">
        <v>18</v>
      </c>
      <c r="B19" s="61" t="s">
        <v>171</v>
      </c>
      <c r="C19" s="79">
        <v>29000</v>
      </c>
      <c r="D19" s="81">
        <v>0</v>
      </c>
      <c r="E19" s="81">
        <v>0</v>
      </c>
      <c r="F19" s="81">
        <v>0</v>
      </c>
      <c r="G19" s="79">
        <f t="shared" si="0"/>
        <v>29000</v>
      </c>
      <c r="I19" s="76">
        <v>18</v>
      </c>
      <c r="J19" s="76" t="s">
        <v>172</v>
      </c>
    </row>
    <row r="20" spans="1:10" x14ac:dyDescent="0.2">
      <c r="A20" s="76">
        <v>19</v>
      </c>
      <c r="B20" s="60" t="s">
        <v>173</v>
      </c>
      <c r="C20" s="79">
        <v>51000</v>
      </c>
      <c r="D20" s="79">
        <v>0</v>
      </c>
      <c r="E20" s="79">
        <v>0</v>
      </c>
      <c r="F20" s="79">
        <v>25000</v>
      </c>
      <c r="G20" s="79">
        <f t="shared" si="0"/>
        <v>76000</v>
      </c>
      <c r="I20" s="76">
        <v>19</v>
      </c>
      <c r="J20" s="76" t="s">
        <v>174</v>
      </c>
    </row>
    <row r="21" spans="1:10" x14ac:dyDescent="0.2">
      <c r="A21" s="76">
        <v>20</v>
      </c>
      <c r="B21" s="60" t="s">
        <v>314</v>
      </c>
      <c r="C21" s="79">
        <v>0</v>
      </c>
      <c r="D21" s="79">
        <v>0</v>
      </c>
      <c r="E21" s="79">
        <v>0</v>
      </c>
      <c r="F21" s="79"/>
      <c r="G21" s="79">
        <f t="shared" si="0"/>
        <v>0</v>
      </c>
      <c r="I21" s="76">
        <v>20</v>
      </c>
      <c r="J21" s="76" t="s">
        <v>175</v>
      </c>
    </row>
    <row r="22" spans="1:10" x14ac:dyDescent="0.2">
      <c r="C22" s="87">
        <f>SUM(C2:C21)</f>
        <v>646000</v>
      </c>
      <c r="D22" s="87">
        <f t="shared" ref="D22:G22" si="1">SUM(D2:D21)</f>
        <v>140500</v>
      </c>
      <c r="E22" s="87">
        <f t="shared" si="1"/>
        <v>1419330</v>
      </c>
      <c r="F22" s="87">
        <f t="shared" si="1"/>
        <v>50000</v>
      </c>
      <c r="G22" s="87">
        <f t="shared" si="1"/>
        <v>2255830</v>
      </c>
      <c r="I22" s="76">
        <v>21</v>
      </c>
      <c r="J22" s="76" t="s">
        <v>176</v>
      </c>
    </row>
    <row r="23" spans="1:10" x14ac:dyDescent="0.2">
      <c r="B23" s="89" t="s">
        <v>827</v>
      </c>
      <c r="I23" s="76">
        <v>22</v>
      </c>
      <c r="J23" s="76" t="s">
        <v>177</v>
      </c>
    </row>
    <row r="24" spans="1:10" x14ac:dyDescent="0.2">
      <c r="I24" s="76">
        <v>23</v>
      </c>
      <c r="J24" s="76" t="s">
        <v>178</v>
      </c>
    </row>
    <row r="25" spans="1:10" x14ac:dyDescent="0.2">
      <c r="I25" s="76">
        <v>24</v>
      </c>
      <c r="J25" s="76" t="s">
        <v>179</v>
      </c>
    </row>
    <row r="26" spans="1:10" x14ac:dyDescent="0.2">
      <c r="I26" s="76">
        <v>25</v>
      </c>
      <c r="J26" s="76" t="s">
        <v>180</v>
      </c>
    </row>
    <row r="27" spans="1:10" x14ac:dyDescent="0.2">
      <c r="I27" s="76">
        <v>26</v>
      </c>
      <c r="J27" s="76" t="s">
        <v>181</v>
      </c>
    </row>
    <row r="28" spans="1:10" x14ac:dyDescent="0.2">
      <c r="I28" s="76">
        <v>27</v>
      </c>
      <c r="J28" s="76" t="s">
        <v>182</v>
      </c>
    </row>
    <row r="29" spans="1:10" x14ac:dyDescent="0.2">
      <c r="I29" s="76">
        <v>28</v>
      </c>
      <c r="J29" s="76" t="s">
        <v>183</v>
      </c>
    </row>
    <row r="30" spans="1:10" x14ac:dyDescent="0.2">
      <c r="I30" s="76">
        <v>29</v>
      </c>
      <c r="J30" s="76" t="s">
        <v>184</v>
      </c>
    </row>
    <row r="31" spans="1:10" x14ac:dyDescent="0.2">
      <c r="I31" s="76">
        <v>30</v>
      </c>
      <c r="J31" s="76" t="s">
        <v>185</v>
      </c>
    </row>
    <row r="32" spans="1:10" x14ac:dyDescent="0.2">
      <c r="I32" s="76">
        <v>31</v>
      </c>
      <c r="J32" s="76" t="s">
        <v>186</v>
      </c>
    </row>
    <row r="33" spans="9:10" x14ac:dyDescent="0.2">
      <c r="I33" s="76">
        <v>32</v>
      </c>
      <c r="J33" s="76" t="s">
        <v>187</v>
      </c>
    </row>
    <row r="34" spans="9:10" x14ac:dyDescent="0.2">
      <c r="I34" s="76">
        <v>33</v>
      </c>
      <c r="J34" s="76" t="s">
        <v>188</v>
      </c>
    </row>
    <row r="35" spans="9:10" x14ac:dyDescent="0.2">
      <c r="I35" s="76">
        <v>34</v>
      </c>
      <c r="J35" s="76" t="s">
        <v>189</v>
      </c>
    </row>
    <row r="36" spans="9:10" x14ac:dyDescent="0.2">
      <c r="I36" s="76">
        <v>35</v>
      </c>
      <c r="J36" s="76" t="s">
        <v>190</v>
      </c>
    </row>
    <row r="37" spans="9:10" x14ac:dyDescent="0.2">
      <c r="I37" s="76">
        <v>36</v>
      </c>
      <c r="J37" s="76" t="s">
        <v>191</v>
      </c>
    </row>
    <row r="38" spans="9:10" x14ac:dyDescent="0.2">
      <c r="I38" s="76">
        <v>37</v>
      </c>
      <c r="J38" s="76" t="s">
        <v>192</v>
      </c>
    </row>
    <row r="39" spans="9:10" x14ac:dyDescent="0.2">
      <c r="I39" s="76">
        <v>38</v>
      </c>
      <c r="J39" s="76" t="s">
        <v>193</v>
      </c>
    </row>
    <row r="40" spans="9:10" x14ac:dyDescent="0.2">
      <c r="I40" s="76">
        <v>39</v>
      </c>
      <c r="J40" s="76" t="s">
        <v>194</v>
      </c>
    </row>
    <row r="41" spans="9:10" x14ac:dyDescent="0.2">
      <c r="I41" s="76">
        <v>40</v>
      </c>
      <c r="J41" s="76" t="s">
        <v>195</v>
      </c>
    </row>
    <row r="42" spans="9:10" x14ac:dyDescent="0.2">
      <c r="I42" s="76">
        <v>41</v>
      </c>
      <c r="J42" s="76" t="s">
        <v>301</v>
      </c>
    </row>
    <row r="43" spans="9:10" x14ac:dyDescent="0.2">
      <c r="I43" s="76">
        <v>42</v>
      </c>
      <c r="J43" s="76" t="s">
        <v>302</v>
      </c>
    </row>
    <row r="44" spans="9:10" x14ac:dyDescent="0.2">
      <c r="I44" s="76">
        <v>43</v>
      </c>
      <c r="J44" s="76" t="s">
        <v>196</v>
      </c>
    </row>
    <row r="45" spans="9:10" x14ac:dyDescent="0.2">
      <c r="I45" s="76">
        <v>44</v>
      </c>
      <c r="J45" s="76" t="s">
        <v>197</v>
      </c>
    </row>
    <row r="46" spans="9:10" x14ac:dyDescent="0.2">
      <c r="I46" s="76">
        <v>45</v>
      </c>
      <c r="J46" s="76" t="s">
        <v>198</v>
      </c>
    </row>
    <row r="47" spans="9:10" x14ac:dyDescent="0.2">
      <c r="I47" s="76">
        <v>46</v>
      </c>
      <c r="J47" s="76" t="s">
        <v>199</v>
      </c>
    </row>
    <row r="48" spans="9:10" x14ac:dyDescent="0.2">
      <c r="I48" s="76">
        <v>47</v>
      </c>
      <c r="J48" s="76" t="s">
        <v>200</v>
      </c>
    </row>
    <row r="49" spans="9:10" x14ac:dyDescent="0.2">
      <c r="I49" s="76">
        <v>48</v>
      </c>
      <c r="J49" s="76" t="s">
        <v>201</v>
      </c>
    </row>
    <row r="50" spans="9:10" x14ac:dyDescent="0.2">
      <c r="I50" s="76">
        <v>49</v>
      </c>
      <c r="J50" s="76" t="s">
        <v>202</v>
      </c>
    </row>
    <row r="51" spans="9:10" x14ac:dyDescent="0.2">
      <c r="I51" s="76">
        <v>50</v>
      </c>
      <c r="J51" s="76" t="s">
        <v>203</v>
      </c>
    </row>
    <row r="52" spans="9:10" x14ac:dyDescent="0.2">
      <c r="I52" s="76">
        <v>51</v>
      </c>
      <c r="J52" s="76" t="s">
        <v>204</v>
      </c>
    </row>
    <row r="53" spans="9:10" x14ac:dyDescent="0.2">
      <c r="I53" s="76">
        <v>52</v>
      </c>
      <c r="J53" s="76" t="s">
        <v>205</v>
      </c>
    </row>
    <row r="54" spans="9:10" x14ac:dyDescent="0.2">
      <c r="I54" s="76">
        <v>53</v>
      </c>
      <c r="J54" s="76" t="s">
        <v>206</v>
      </c>
    </row>
    <row r="55" spans="9:10" x14ac:dyDescent="0.2">
      <c r="I55" s="76">
        <v>54</v>
      </c>
      <c r="J55" s="76" t="s">
        <v>207</v>
      </c>
    </row>
    <row r="56" spans="9:10" x14ac:dyDescent="0.2">
      <c r="I56" s="76">
        <v>55</v>
      </c>
      <c r="J56" s="76" t="s">
        <v>208</v>
      </c>
    </row>
    <row r="57" spans="9:10" x14ac:dyDescent="0.2">
      <c r="I57" s="76">
        <v>56</v>
      </c>
      <c r="J57" s="319" t="s">
        <v>800</v>
      </c>
    </row>
    <row r="58" spans="9:10" x14ac:dyDescent="0.2">
      <c r="I58" s="76">
        <v>57</v>
      </c>
      <c r="J58" s="76" t="s">
        <v>209</v>
      </c>
    </row>
    <row r="59" spans="9:10" x14ac:dyDescent="0.2">
      <c r="I59" s="76">
        <v>58</v>
      </c>
      <c r="J59" s="76" t="s">
        <v>210</v>
      </c>
    </row>
    <row r="60" spans="9:10" x14ac:dyDescent="0.2">
      <c r="I60" s="76">
        <v>59</v>
      </c>
      <c r="J60" s="76" t="s">
        <v>211</v>
      </c>
    </row>
    <row r="61" spans="9:10" x14ac:dyDescent="0.2">
      <c r="I61" s="76">
        <v>60</v>
      </c>
      <c r="J61" s="76" t="s">
        <v>212</v>
      </c>
    </row>
    <row r="62" spans="9:10" x14ac:dyDescent="0.2">
      <c r="I62" s="76">
        <v>61</v>
      </c>
      <c r="J62" s="76" t="s">
        <v>213</v>
      </c>
    </row>
    <row r="63" spans="9:10" x14ac:dyDescent="0.2">
      <c r="I63" s="76">
        <v>62</v>
      </c>
      <c r="J63" s="76" t="s">
        <v>214</v>
      </c>
    </row>
    <row r="64" spans="9:10" x14ac:dyDescent="0.2">
      <c r="I64" s="76">
        <v>63</v>
      </c>
      <c r="J64" s="76" t="s">
        <v>215</v>
      </c>
    </row>
    <row r="65" spans="9:10" x14ac:dyDescent="0.2">
      <c r="I65" s="76">
        <v>64</v>
      </c>
      <c r="J65" s="76" t="s">
        <v>216</v>
      </c>
    </row>
    <row r="66" spans="9:10" x14ac:dyDescent="0.2">
      <c r="I66" s="76">
        <v>65</v>
      </c>
      <c r="J66" s="76" t="s">
        <v>217</v>
      </c>
    </row>
    <row r="67" spans="9:10" x14ac:dyDescent="0.2">
      <c r="I67" s="76">
        <v>66</v>
      </c>
      <c r="J67" s="76" t="s">
        <v>218</v>
      </c>
    </row>
    <row r="68" spans="9:10" x14ac:dyDescent="0.2">
      <c r="I68" s="76">
        <v>67</v>
      </c>
      <c r="J68" s="76" t="s">
        <v>219</v>
      </c>
    </row>
    <row r="69" spans="9:10" x14ac:dyDescent="0.2">
      <c r="I69" s="76">
        <v>68</v>
      </c>
      <c r="J69" s="76" t="s">
        <v>220</v>
      </c>
    </row>
    <row r="70" spans="9:10" x14ac:dyDescent="0.2">
      <c r="I70" s="76">
        <v>69</v>
      </c>
      <c r="J70" s="76" t="s">
        <v>221</v>
      </c>
    </row>
  </sheetData>
  <phoneticPr fontId="3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B65F-8665-41F6-A876-F32A1294CCC4}">
  <sheetPr>
    <tabColor rgb="FFFF99FF"/>
  </sheetPr>
  <dimension ref="A1:B70"/>
  <sheetViews>
    <sheetView topLeftCell="A13" workbookViewId="0">
      <selection activeCell="C1" sqref="C1"/>
    </sheetView>
  </sheetViews>
  <sheetFormatPr defaultRowHeight="13.2" x14ac:dyDescent="0.2"/>
  <cols>
    <col min="1" max="1" width="4.109375" bestFit="1" customWidth="1"/>
    <col min="2" max="2" width="33.88671875" bestFit="1" customWidth="1"/>
  </cols>
  <sheetData>
    <row r="1" spans="1:2" x14ac:dyDescent="0.2">
      <c r="A1" s="75" t="s">
        <v>141</v>
      </c>
      <c r="B1" s="76" t="s">
        <v>143</v>
      </c>
    </row>
    <row r="2" spans="1:2" x14ac:dyDescent="0.2">
      <c r="A2" s="76">
        <v>1</v>
      </c>
      <c r="B2" s="76" t="s">
        <v>860</v>
      </c>
    </row>
    <row r="3" spans="1:2" x14ac:dyDescent="0.2">
      <c r="A3" s="76">
        <v>2</v>
      </c>
      <c r="B3" s="76" t="s">
        <v>861</v>
      </c>
    </row>
    <row r="4" spans="1:2" x14ac:dyDescent="0.2">
      <c r="A4" s="76">
        <v>3</v>
      </c>
      <c r="B4" s="76" t="s">
        <v>862</v>
      </c>
    </row>
    <row r="5" spans="1:2" x14ac:dyDescent="0.2">
      <c r="A5" s="76">
        <v>4</v>
      </c>
      <c r="B5" s="76" t="s">
        <v>863</v>
      </c>
    </row>
    <row r="6" spans="1:2" x14ac:dyDescent="0.2">
      <c r="A6" s="76">
        <v>5</v>
      </c>
      <c r="B6" s="76" t="s">
        <v>864</v>
      </c>
    </row>
    <row r="7" spans="1:2" x14ac:dyDescent="0.2">
      <c r="A7" s="76">
        <v>6</v>
      </c>
      <c r="B7" s="76" t="s">
        <v>864</v>
      </c>
    </row>
    <row r="8" spans="1:2" x14ac:dyDescent="0.2">
      <c r="A8" s="76">
        <v>7</v>
      </c>
      <c r="B8" s="76" t="s">
        <v>865</v>
      </c>
    </row>
    <row r="9" spans="1:2" x14ac:dyDescent="0.2">
      <c r="A9" s="76">
        <v>8</v>
      </c>
      <c r="B9" s="76" t="s">
        <v>866</v>
      </c>
    </row>
    <row r="10" spans="1:2" x14ac:dyDescent="0.2">
      <c r="A10" s="76">
        <v>9</v>
      </c>
      <c r="B10" s="76" t="s">
        <v>867</v>
      </c>
    </row>
    <row r="11" spans="1:2" x14ac:dyDescent="0.2">
      <c r="A11" s="76">
        <v>10</v>
      </c>
      <c r="B11" s="76" t="s">
        <v>868</v>
      </c>
    </row>
    <row r="12" spans="1:2" x14ac:dyDescent="0.2">
      <c r="A12" s="76">
        <v>11</v>
      </c>
      <c r="B12" s="76" t="s">
        <v>869</v>
      </c>
    </row>
    <row r="13" spans="1:2" x14ac:dyDescent="0.2">
      <c r="A13" s="76">
        <v>12</v>
      </c>
      <c r="B13" s="76" t="s">
        <v>870</v>
      </c>
    </row>
    <row r="14" spans="1:2" x14ac:dyDescent="0.2">
      <c r="A14" s="76">
        <v>13</v>
      </c>
      <c r="B14" s="76" t="s">
        <v>871</v>
      </c>
    </row>
    <row r="15" spans="1:2" x14ac:dyDescent="0.2">
      <c r="A15" s="76">
        <v>14</v>
      </c>
      <c r="B15" s="76" t="s">
        <v>872</v>
      </c>
    </row>
    <row r="16" spans="1:2" x14ac:dyDescent="0.2">
      <c r="A16" s="76">
        <v>15</v>
      </c>
      <c r="B16" s="76" t="s">
        <v>873</v>
      </c>
    </row>
    <row r="17" spans="1:2" x14ac:dyDescent="0.2">
      <c r="A17" s="76">
        <v>16</v>
      </c>
      <c r="B17" s="76" t="s">
        <v>874</v>
      </c>
    </row>
    <row r="18" spans="1:2" x14ac:dyDescent="0.2">
      <c r="A18" s="76">
        <v>17</v>
      </c>
      <c r="B18" s="76" t="s">
        <v>875</v>
      </c>
    </row>
    <row r="19" spans="1:2" x14ac:dyDescent="0.2">
      <c r="A19" s="76">
        <v>18</v>
      </c>
      <c r="B19" s="76" t="s">
        <v>876</v>
      </c>
    </row>
    <row r="20" spans="1:2" x14ac:dyDescent="0.2">
      <c r="A20" s="76">
        <v>19</v>
      </c>
      <c r="B20" s="76" t="s">
        <v>877</v>
      </c>
    </row>
    <row r="21" spans="1:2" x14ac:dyDescent="0.2">
      <c r="A21" s="76">
        <v>20</v>
      </c>
      <c r="B21" s="76" t="s">
        <v>878</v>
      </c>
    </row>
    <row r="22" spans="1:2" x14ac:dyDescent="0.2">
      <c r="A22" s="76">
        <v>21</v>
      </c>
      <c r="B22" s="76" t="s">
        <v>879</v>
      </c>
    </row>
    <row r="23" spans="1:2" x14ac:dyDescent="0.2">
      <c r="A23" s="76">
        <v>22</v>
      </c>
      <c r="B23" s="76" t="s">
        <v>880</v>
      </c>
    </row>
    <row r="24" spans="1:2" x14ac:dyDescent="0.2">
      <c r="A24" s="76">
        <v>23</v>
      </c>
      <c r="B24" s="76" t="s">
        <v>881</v>
      </c>
    </row>
    <row r="25" spans="1:2" x14ac:dyDescent="0.2">
      <c r="A25" s="76">
        <v>24</v>
      </c>
      <c r="B25" s="76" t="s">
        <v>882</v>
      </c>
    </row>
    <row r="26" spans="1:2" x14ac:dyDescent="0.2">
      <c r="A26" s="76">
        <v>25</v>
      </c>
      <c r="B26" s="76" t="s">
        <v>883</v>
      </c>
    </row>
    <row r="27" spans="1:2" x14ac:dyDescent="0.2">
      <c r="A27" s="76">
        <v>26</v>
      </c>
      <c r="B27" s="76" t="s">
        <v>884</v>
      </c>
    </row>
    <row r="28" spans="1:2" x14ac:dyDescent="0.2">
      <c r="A28" s="76">
        <v>27</v>
      </c>
      <c r="B28" s="76" t="s">
        <v>885</v>
      </c>
    </row>
    <row r="29" spans="1:2" x14ac:dyDescent="0.2">
      <c r="A29" s="76">
        <v>28</v>
      </c>
      <c r="B29" s="76" t="s">
        <v>886</v>
      </c>
    </row>
    <row r="30" spans="1:2" x14ac:dyDescent="0.2">
      <c r="A30" s="76">
        <v>29</v>
      </c>
      <c r="B30" s="76" t="s">
        <v>887</v>
      </c>
    </row>
    <row r="31" spans="1:2" x14ac:dyDescent="0.2">
      <c r="A31" s="76">
        <v>30</v>
      </c>
      <c r="B31" s="76" t="s">
        <v>888</v>
      </c>
    </row>
    <row r="32" spans="1:2" x14ac:dyDescent="0.2">
      <c r="A32" s="76">
        <v>31</v>
      </c>
      <c r="B32" s="76" t="s">
        <v>889</v>
      </c>
    </row>
    <row r="33" spans="1:2" x14ac:dyDescent="0.2">
      <c r="A33" s="76">
        <v>32</v>
      </c>
      <c r="B33" s="76" t="s">
        <v>890</v>
      </c>
    </row>
    <row r="34" spans="1:2" x14ac:dyDescent="0.2">
      <c r="A34" s="76">
        <v>33</v>
      </c>
      <c r="B34" s="76" t="s">
        <v>891</v>
      </c>
    </row>
    <row r="35" spans="1:2" x14ac:dyDescent="0.2">
      <c r="A35" s="76">
        <v>34</v>
      </c>
      <c r="B35" s="76" t="s">
        <v>892</v>
      </c>
    </row>
    <row r="36" spans="1:2" x14ac:dyDescent="0.2">
      <c r="A36" s="76">
        <v>35</v>
      </c>
      <c r="B36" s="76" t="s">
        <v>893</v>
      </c>
    </row>
    <row r="37" spans="1:2" x14ac:dyDescent="0.2">
      <c r="A37" s="76">
        <v>36</v>
      </c>
      <c r="B37" s="76" t="s">
        <v>894</v>
      </c>
    </row>
    <row r="38" spans="1:2" x14ac:dyDescent="0.2">
      <c r="A38" s="76">
        <v>37</v>
      </c>
      <c r="B38" s="76" t="s">
        <v>895</v>
      </c>
    </row>
    <row r="39" spans="1:2" x14ac:dyDescent="0.2">
      <c r="A39" s="76">
        <v>38</v>
      </c>
      <c r="B39" s="76" t="s">
        <v>896</v>
      </c>
    </row>
    <row r="40" spans="1:2" x14ac:dyDescent="0.2">
      <c r="A40" s="76">
        <v>39</v>
      </c>
      <c r="B40" s="76" t="s">
        <v>897</v>
      </c>
    </row>
    <row r="41" spans="1:2" x14ac:dyDescent="0.2">
      <c r="A41" s="76">
        <v>40</v>
      </c>
      <c r="B41" s="76" t="s">
        <v>898</v>
      </c>
    </row>
    <row r="42" spans="1:2" x14ac:dyDescent="0.2">
      <c r="A42" s="76">
        <v>41</v>
      </c>
      <c r="B42" s="76" t="s">
        <v>900</v>
      </c>
    </row>
    <row r="43" spans="1:2" x14ac:dyDescent="0.2">
      <c r="A43" s="76">
        <v>42</v>
      </c>
      <c r="B43" s="76" t="s">
        <v>899</v>
      </c>
    </row>
    <row r="44" spans="1:2" x14ac:dyDescent="0.2">
      <c r="A44" s="76">
        <v>43</v>
      </c>
      <c r="B44" s="76" t="s">
        <v>901</v>
      </c>
    </row>
    <row r="45" spans="1:2" x14ac:dyDescent="0.2">
      <c r="A45" s="76">
        <v>44</v>
      </c>
      <c r="B45" s="76" t="s">
        <v>902</v>
      </c>
    </row>
    <row r="46" spans="1:2" x14ac:dyDescent="0.2">
      <c r="A46" s="76">
        <v>45</v>
      </c>
      <c r="B46" s="76" t="s">
        <v>903</v>
      </c>
    </row>
    <row r="47" spans="1:2" x14ac:dyDescent="0.2">
      <c r="A47" s="76">
        <v>46</v>
      </c>
      <c r="B47" s="76" t="s">
        <v>904</v>
      </c>
    </row>
    <row r="48" spans="1:2" x14ac:dyDescent="0.2">
      <c r="A48" s="76">
        <v>47</v>
      </c>
      <c r="B48" s="76" t="s">
        <v>905</v>
      </c>
    </row>
    <row r="49" spans="1:2" x14ac:dyDescent="0.2">
      <c r="A49" s="76">
        <v>48</v>
      </c>
      <c r="B49" s="76" t="s">
        <v>906</v>
      </c>
    </row>
    <row r="50" spans="1:2" x14ac:dyDescent="0.2">
      <c r="A50" s="76">
        <v>49</v>
      </c>
      <c r="B50" s="76" t="s">
        <v>907</v>
      </c>
    </row>
    <row r="51" spans="1:2" x14ac:dyDescent="0.2">
      <c r="A51" s="76">
        <v>50</v>
      </c>
      <c r="B51" s="76" t="s">
        <v>908</v>
      </c>
    </row>
    <row r="52" spans="1:2" x14ac:dyDescent="0.2">
      <c r="A52" s="76">
        <v>51</v>
      </c>
      <c r="B52" s="76" t="s">
        <v>910</v>
      </c>
    </row>
    <row r="53" spans="1:2" x14ac:dyDescent="0.2">
      <c r="A53" s="76">
        <v>52</v>
      </c>
      <c r="B53" s="76" t="s">
        <v>909</v>
      </c>
    </row>
    <row r="54" spans="1:2" x14ac:dyDescent="0.2">
      <c r="A54" s="76">
        <v>53</v>
      </c>
      <c r="B54" s="76" t="s">
        <v>911</v>
      </c>
    </row>
    <row r="55" spans="1:2" x14ac:dyDescent="0.2">
      <c r="A55" s="76">
        <v>54</v>
      </c>
      <c r="B55" s="76" t="s">
        <v>912</v>
      </c>
    </row>
    <row r="56" spans="1:2" x14ac:dyDescent="0.2">
      <c r="A56" s="76">
        <v>55</v>
      </c>
      <c r="B56" s="76" t="s">
        <v>913</v>
      </c>
    </row>
    <row r="57" spans="1:2" x14ac:dyDescent="0.2">
      <c r="A57" s="76">
        <v>56</v>
      </c>
      <c r="B57" s="319" t="s">
        <v>914</v>
      </c>
    </row>
    <row r="58" spans="1:2" x14ac:dyDescent="0.2">
      <c r="A58" s="76">
        <v>57</v>
      </c>
      <c r="B58" s="76" t="s">
        <v>915</v>
      </c>
    </row>
    <row r="59" spans="1:2" x14ac:dyDescent="0.2">
      <c r="A59" s="76">
        <v>58</v>
      </c>
      <c r="B59" s="76" t="s">
        <v>210</v>
      </c>
    </row>
    <row r="60" spans="1:2" x14ac:dyDescent="0.2">
      <c r="A60" s="76">
        <v>59</v>
      </c>
      <c r="B60" s="76" t="s">
        <v>916</v>
      </c>
    </row>
    <row r="61" spans="1:2" x14ac:dyDescent="0.2">
      <c r="A61" s="76">
        <v>60</v>
      </c>
      <c r="B61" s="76" t="s">
        <v>917</v>
      </c>
    </row>
    <row r="62" spans="1:2" x14ac:dyDescent="0.2">
      <c r="A62" s="76">
        <v>61</v>
      </c>
      <c r="B62" s="76" t="s">
        <v>918</v>
      </c>
    </row>
    <row r="63" spans="1:2" x14ac:dyDescent="0.2">
      <c r="A63" s="76">
        <v>62</v>
      </c>
      <c r="B63" s="76" t="s">
        <v>919</v>
      </c>
    </row>
    <row r="64" spans="1:2" x14ac:dyDescent="0.2">
      <c r="A64" s="76">
        <v>63</v>
      </c>
      <c r="B64" s="76" t="s">
        <v>920</v>
      </c>
    </row>
    <row r="65" spans="1:2" x14ac:dyDescent="0.2">
      <c r="A65" s="76">
        <v>64</v>
      </c>
      <c r="B65" s="76" t="s">
        <v>921</v>
      </c>
    </row>
    <row r="66" spans="1:2" x14ac:dyDescent="0.2">
      <c r="A66" s="76">
        <v>65</v>
      </c>
      <c r="B66" s="76" t="s">
        <v>922</v>
      </c>
    </row>
    <row r="67" spans="1:2" x14ac:dyDescent="0.2">
      <c r="A67" s="76">
        <v>66</v>
      </c>
      <c r="B67" s="76" t="s">
        <v>923</v>
      </c>
    </row>
    <row r="68" spans="1:2" x14ac:dyDescent="0.2">
      <c r="A68" s="76">
        <v>67</v>
      </c>
      <c r="B68" s="76" t="s">
        <v>924</v>
      </c>
    </row>
    <row r="69" spans="1:2" x14ac:dyDescent="0.2">
      <c r="A69" s="76">
        <v>68</v>
      </c>
      <c r="B69" s="76" t="s">
        <v>925</v>
      </c>
    </row>
    <row r="70" spans="1:2" x14ac:dyDescent="0.2">
      <c r="A70" s="76">
        <v>69</v>
      </c>
      <c r="B70" s="76" t="s">
        <v>926</v>
      </c>
    </row>
  </sheetData>
  <phoneticPr fontId="3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J23"/>
  <sheetViews>
    <sheetView workbookViewId="0">
      <selection activeCell="L20" sqref="L20"/>
    </sheetView>
  </sheetViews>
  <sheetFormatPr defaultColWidth="9" defaultRowHeight="13.2" x14ac:dyDescent="0.2"/>
  <cols>
    <col min="1" max="1" width="4.109375" style="78" bestFit="1" customWidth="1"/>
    <col min="2" max="2" width="38.21875" style="78" bestFit="1" customWidth="1"/>
    <col min="3" max="4" width="7.88671875" style="78" customWidth="1"/>
    <col min="5" max="7" width="9.21875" style="78" customWidth="1"/>
    <col min="8" max="8" width="7.88671875" style="78" customWidth="1"/>
    <col min="9" max="9" width="9.21875" style="78" customWidth="1"/>
    <col min="10" max="10" width="8.33203125" style="78" customWidth="1"/>
    <col min="11" max="11" width="3.44140625" style="78" bestFit="1" customWidth="1"/>
    <col min="12" max="12" width="33.88671875" style="78" bestFit="1" customWidth="1"/>
    <col min="13" max="16384" width="9" style="78"/>
  </cols>
  <sheetData>
    <row r="1" spans="1:10" x14ac:dyDescent="0.2">
      <c r="A1" s="75" t="s">
        <v>141</v>
      </c>
      <c r="B1" s="76" t="s">
        <v>142</v>
      </c>
      <c r="C1" s="77" t="s">
        <v>230</v>
      </c>
      <c r="D1" s="77" t="s">
        <v>288</v>
      </c>
      <c r="E1" s="77" t="s">
        <v>232</v>
      </c>
      <c r="F1" s="77" t="s">
        <v>233</v>
      </c>
      <c r="G1" s="77" t="s">
        <v>234</v>
      </c>
      <c r="H1" s="77" t="s">
        <v>289</v>
      </c>
      <c r="I1" s="77" t="s">
        <v>290</v>
      </c>
    </row>
    <row r="2" spans="1:10" x14ac:dyDescent="0.2">
      <c r="A2" s="76">
        <v>1</v>
      </c>
      <c r="B2" s="60" t="s">
        <v>291</v>
      </c>
      <c r="C2" s="79">
        <v>60000</v>
      </c>
      <c r="D2" s="79">
        <v>15000</v>
      </c>
      <c r="E2" s="79">
        <v>10000</v>
      </c>
      <c r="F2" s="79">
        <v>121000</v>
      </c>
      <c r="G2" s="79">
        <v>400000</v>
      </c>
      <c r="H2" s="79">
        <v>0</v>
      </c>
      <c r="I2" s="79">
        <f t="shared" ref="I2:I21" si="0">SUM(C2:H2)</f>
        <v>606000</v>
      </c>
      <c r="J2" s="80"/>
    </row>
    <row r="3" spans="1:10" x14ac:dyDescent="0.2">
      <c r="A3" s="76">
        <v>2</v>
      </c>
      <c r="B3" s="60" t="s">
        <v>292</v>
      </c>
      <c r="C3" s="79">
        <v>40000</v>
      </c>
      <c r="D3" s="79">
        <v>7000</v>
      </c>
      <c r="E3" s="79">
        <v>5000</v>
      </c>
      <c r="F3" s="79">
        <v>471000</v>
      </c>
      <c r="G3" s="79">
        <v>500000</v>
      </c>
      <c r="H3" s="79">
        <v>0</v>
      </c>
      <c r="I3" s="79">
        <f t="shared" si="0"/>
        <v>1023000</v>
      </c>
      <c r="J3" s="80"/>
    </row>
    <row r="4" spans="1:10" x14ac:dyDescent="0.2">
      <c r="A4" s="76">
        <v>3</v>
      </c>
      <c r="B4" s="60" t="s">
        <v>147</v>
      </c>
      <c r="C4" s="79">
        <v>50000</v>
      </c>
      <c r="D4" s="79">
        <v>1000</v>
      </c>
      <c r="E4" s="79">
        <v>13000</v>
      </c>
      <c r="F4" s="79">
        <v>171000</v>
      </c>
      <c r="G4" s="79">
        <v>140000</v>
      </c>
      <c r="H4" s="79">
        <v>0</v>
      </c>
      <c r="I4" s="79">
        <f t="shared" si="0"/>
        <v>375000</v>
      </c>
      <c r="J4" s="80"/>
    </row>
    <row r="5" spans="1:10" x14ac:dyDescent="0.2">
      <c r="A5" s="76">
        <v>4</v>
      </c>
      <c r="B5" s="60" t="s">
        <v>293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f t="shared" si="0"/>
        <v>0</v>
      </c>
      <c r="J5" s="80"/>
    </row>
    <row r="6" spans="1:10" x14ac:dyDescent="0.2">
      <c r="A6" s="76">
        <v>5</v>
      </c>
      <c r="B6" s="60" t="s">
        <v>294</v>
      </c>
      <c r="C6" s="79">
        <v>130000</v>
      </c>
      <c r="D6" s="79">
        <v>5000</v>
      </c>
      <c r="E6" s="79">
        <v>3000</v>
      </c>
      <c r="F6" s="79">
        <v>822500</v>
      </c>
      <c r="G6" s="79">
        <v>1100000</v>
      </c>
      <c r="H6" s="79">
        <v>0</v>
      </c>
      <c r="I6" s="79">
        <f t="shared" si="0"/>
        <v>2060500</v>
      </c>
      <c r="J6" s="80"/>
    </row>
    <row r="7" spans="1:10" x14ac:dyDescent="0.2">
      <c r="A7" s="76">
        <v>6</v>
      </c>
      <c r="B7" s="60" t="s">
        <v>152</v>
      </c>
      <c r="C7" s="79">
        <v>30000</v>
      </c>
      <c r="D7" s="79">
        <v>0</v>
      </c>
      <c r="E7" s="79">
        <v>70000</v>
      </c>
      <c r="F7" s="79">
        <v>901000</v>
      </c>
      <c r="G7" s="79">
        <v>280000</v>
      </c>
      <c r="H7" s="79">
        <v>0</v>
      </c>
      <c r="I7" s="79">
        <f t="shared" si="0"/>
        <v>1281000</v>
      </c>
      <c r="J7" s="80"/>
    </row>
    <row r="8" spans="1:10" x14ac:dyDescent="0.2">
      <c r="A8" s="76">
        <v>7</v>
      </c>
      <c r="B8" s="60" t="s">
        <v>295</v>
      </c>
      <c r="C8" s="79">
        <v>30000</v>
      </c>
      <c r="D8" s="79">
        <v>25680</v>
      </c>
      <c r="E8" s="79">
        <v>32000</v>
      </c>
      <c r="F8" s="79">
        <v>511000</v>
      </c>
      <c r="G8" s="79">
        <v>236977</v>
      </c>
      <c r="H8" s="79">
        <v>0</v>
      </c>
      <c r="I8" s="79">
        <f t="shared" si="0"/>
        <v>835657</v>
      </c>
      <c r="J8" s="80"/>
    </row>
    <row r="9" spans="1:10" x14ac:dyDescent="0.2">
      <c r="A9" s="76">
        <v>8</v>
      </c>
      <c r="B9" s="60" t="s">
        <v>296</v>
      </c>
      <c r="C9" s="79">
        <v>20000</v>
      </c>
      <c r="D9" s="79">
        <v>3000</v>
      </c>
      <c r="E9" s="79">
        <v>24000</v>
      </c>
      <c r="F9" s="79">
        <v>21000</v>
      </c>
      <c r="G9" s="79">
        <v>112000</v>
      </c>
      <c r="H9" s="79">
        <v>0</v>
      </c>
      <c r="I9" s="79">
        <f t="shared" si="0"/>
        <v>180000</v>
      </c>
      <c r="J9" s="80"/>
    </row>
    <row r="10" spans="1:10" x14ac:dyDescent="0.2">
      <c r="A10" s="76">
        <v>9</v>
      </c>
      <c r="B10" s="60" t="s">
        <v>297</v>
      </c>
      <c r="C10" s="79">
        <v>150000</v>
      </c>
      <c r="D10" s="79">
        <v>0</v>
      </c>
      <c r="E10" s="79">
        <v>15000</v>
      </c>
      <c r="F10" s="79">
        <v>14000</v>
      </c>
      <c r="G10" s="79">
        <v>0</v>
      </c>
      <c r="H10" s="79">
        <v>0</v>
      </c>
      <c r="I10" s="79">
        <f t="shared" si="0"/>
        <v>179000</v>
      </c>
      <c r="J10" s="80"/>
    </row>
    <row r="11" spans="1:10" x14ac:dyDescent="0.2">
      <c r="A11" s="76">
        <v>10</v>
      </c>
      <c r="B11" s="60" t="s">
        <v>157</v>
      </c>
      <c r="C11" s="79">
        <v>100000</v>
      </c>
      <c r="D11" s="79">
        <v>0</v>
      </c>
      <c r="E11" s="79">
        <v>15000</v>
      </c>
      <c r="F11" s="79">
        <v>1000</v>
      </c>
      <c r="G11" s="79">
        <v>0</v>
      </c>
      <c r="H11" s="79">
        <v>0</v>
      </c>
      <c r="I11" s="79">
        <f t="shared" si="0"/>
        <v>116000</v>
      </c>
      <c r="J11" s="80"/>
    </row>
    <row r="12" spans="1:10" x14ac:dyDescent="0.2">
      <c r="A12" s="76">
        <v>11</v>
      </c>
      <c r="B12" s="60" t="s">
        <v>298</v>
      </c>
      <c r="C12" s="79">
        <v>45000</v>
      </c>
      <c r="D12" s="79">
        <v>0</v>
      </c>
      <c r="E12" s="79">
        <v>3000</v>
      </c>
      <c r="F12" s="79">
        <v>0</v>
      </c>
      <c r="G12" s="79">
        <v>180000</v>
      </c>
      <c r="H12" s="79"/>
      <c r="I12" s="79">
        <f t="shared" si="0"/>
        <v>228000</v>
      </c>
      <c r="J12" s="80"/>
    </row>
    <row r="13" spans="1:10" x14ac:dyDescent="0.2">
      <c r="A13" s="76">
        <v>12</v>
      </c>
      <c r="B13" s="60" t="s">
        <v>299</v>
      </c>
      <c r="C13" s="79">
        <v>10000</v>
      </c>
      <c r="D13" s="79">
        <v>3000</v>
      </c>
      <c r="E13" s="79">
        <v>33000</v>
      </c>
      <c r="F13" s="79">
        <v>1000</v>
      </c>
      <c r="G13" s="79">
        <v>88000</v>
      </c>
      <c r="H13" s="79">
        <v>0</v>
      </c>
      <c r="I13" s="79">
        <f t="shared" si="0"/>
        <v>135000</v>
      </c>
      <c r="J13" s="80"/>
    </row>
    <row r="14" spans="1:10" x14ac:dyDescent="0.2">
      <c r="A14" s="76">
        <v>13</v>
      </c>
      <c r="B14" s="60" t="s">
        <v>161</v>
      </c>
      <c r="C14" s="79">
        <f>36000+36000</f>
        <v>72000</v>
      </c>
      <c r="D14" s="79">
        <f>2000+2000</f>
        <v>4000</v>
      </c>
      <c r="E14" s="79">
        <v>5000</v>
      </c>
      <c r="F14" s="79">
        <v>0</v>
      </c>
      <c r="G14" s="79">
        <v>65000</v>
      </c>
      <c r="H14" s="79">
        <v>0</v>
      </c>
      <c r="I14" s="79">
        <f t="shared" si="0"/>
        <v>146000</v>
      </c>
      <c r="J14" s="80"/>
    </row>
    <row r="15" spans="1:10" x14ac:dyDescent="0.2">
      <c r="A15" s="76">
        <v>14</v>
      </c>
      <c r="B15" s="60" t="s">
        <v>163</v>
      </c>
      <c r="C15" s="79">
        <v>50000</v>
      </c>
      <c r="D15" s="79">
        <v>0</v>
      </c>
      <c r="E15" s="79">
        <v>2000</v>
      </c>
      <c r="F15" s="79">
        <v>3000</v>
      </c>
      <c r="G15" s="79">
        <v>40000</v>
      </c>
      <c r="H15" s="79">
        <v>0</v>
      </c>
      <c r="I15" s="79">
        <f t="shared" si="0"/>
        <v>95000</v>
      </c>
      <c r="J15" s="80"/>
    </row>
    <row r="16" spans="1:10" x14ac:dyDescent="0.2">
      <c r="A16" s="76">
        <v>15</v>
      </c>
      <c r="B16" s="61" t="s">
        <v>165</v>
      </c>
      <c r="C16" s="81">
        <v>30000</v>
      </c>
      <c r="D16" s="81">
        <v>3000</v>
      </c>
      <c r="E16" s="81">
        <v>10000</v>
      </c>
      <c r="F16" s="81">
        <v>1000</v>
      </c>
      <c r="G16" s="79">
        <v>0</v>
      </c>
      <c r="H16" s="81">
        <v>0</v>
      </c>
      <c r="I16" s="79">
        <f t="shared" si="0"/>
        <v>44000</v>
      </c>
      <c r="J16" s="82"/>
    </row>
    <row r="17" spans="1:10" x14ac:dyDescent="0.2">
      <c r="A17" s="83">
        <v>16</v>
      </c>
      <c r="B17" s="84" t="s">
        <v>167</v>
      </c>
      <c r="C17" s="85"/>
      <c r="D17" s="85"/>
      <c r="E17" s="85"/>
      <c r="F17" s="85"/>
      <c r="G17" s="85"/>
      <c r="H17" s="85"/>
      <c r="I17" s="86">
        <f t="shared" si="0"/>
        <v>0</v>
      </c>
      <c r="J17" s="82"/>
    </row>
    <row r="18" spans="1:10" x14ac:dyDescent="0.2">
      <c r="A18" s="76">
        <v>17</v>
      </c>
      <c r="B18" s="61" t="s">
        <v>169</v>
      </c>
      <c r="C18" s="81">
        <v>0</v>
      </c>
      <c r="D18" s="81">
        <v>0</v>
      </c>
      <c r="E18" s="81">
        <v>0</v>
      </c>
      <c r="F18" s="81">
        <v>50000</v>
      </c>
      <c r="G18" s="81">
        <v>0</v>
      </c>
      <c r="H18" s="81">
        <v>0</v>
      </c>
      <c r="I18" s="79">
        <f t="shared" si="0"/>
        <v>50000</v>
      </c>
      <c r="J18" s="82"/>
    </row>
    <row r="19" spans="1:10" x14ac:dyDescent="0.2">
      <c r="A19" s="76">
        <v>18</v>
      </c>
      <c r="B19" s="61" t="s">
        <v>171</v>
      </c>
      <c r="C19" s="81">
        <v>10000</v>
      </c>
      <c r="D19" s="81">
        <v>3000</v>
      </c>
      <c r="E19" s="81">
        <v>2000</v>
      </c>
      <c r="F19" s="81">
        <v>1000</v>
      </c>
      <c r="G19" s="79">
        <v>0</v>
      </c>
      <c r="H19" s="81">
        <v>0</v>
      </c>
      <c r="I19" s="79">
        <f t="shared" si="0"/>
        <v>16000</v>
      </c>
      <c r="J19" s="82"/>
    </row>
    <row r="20" spans="1:10" x14ac:dyDescent="0.2">
      <c r="A20" s="76">
        <v>19</v>
      </c>
      <c r="B20" s="60" t="s">
        <v>173</v>
      </c>
      <c r="C20" s="79">
        <v>35000</v>
      </c>
      <c r="D20" s="79">
        <v>2500</v>
      </c>
      <c r="E20" s="79">
        <v>10000</v>
      </c>
      <c r="F20" s="79">
        <v>10000</v>
      </c>
      <c r="G20" s="79">
        <v>0</v>
      </c>
      <c r="H20" s="79">
        <v>0</v>
      </c>
      <c r="I20" s="79">
        <f t="shared" si="0"/>
        <v>57500</v>
      </c>
      <c r="J20" s="80"/>
    </row>
    <row r="21" spans="1:10" x14ac:dyDescent="0.2">
      <c r="A21" s="76">
        <v>20</v>
      </c>
      <c r="B21" s="60" t="s">
        <v>300</v>
      </c>
      <c r="C21" s="79">
        <v>100000</v>
      </c>
      <c r="D21" s="79">
        <v>30000</v>
      </c>
      <c r="E21" s="79">
        <v>5000</v>
      </c>
      <c r="F21" s="79">
        <v>175000</v>
      </c>
      <c r="G21" s="79">
        <v>180000</v>
      </c>
      <c r="H21" s="79">
        <v>0</v>
      </c>
      <c r="I21" s="79">
        <f t="shared" si="0"/>
        <v>490000</v>
      </c>
    </row>
    <row r="22" spans="1:10" x14ac:dyDescent="0.2">
      <c r="C22" s="87">
        <f>SUM(C2:C21)</f>
        <v>962000</v>
      </c>
      <c r="D22" s="87">
        <f t="shared" ref="D22:I22" si="1">SUM(D2:D21)</f>
        <v>102180</v>
      </c>
      <c r="E22" s="87">
        <f t="shared" si="1"/>
        <v>257000</v>
      </c>
      <c r="F22" s="87">
        <f>SUM(F2:F21)</f>
        <v>3274500</v>
      </c>
      <c r="G22" s="87">
        <f>SUM(G2:G21)</f>
        <v>3321977</v>
      </c>
      <c r="H22" s="87">
        <f t="shared" si="1"/>
        <v>0</v>
      </c>
      <c r="I22" s="87">
        <f t="shared" si="1"/>
        <v>7917657</v>
      </c>
    </row>
    <row r="23" spans="1:10" x14ac:dyDescent="0.2">
      <c r="B23" s="88" t="s">
        <v>829</v>
      </c>
    </row>
  </sheetData>
  <phoneticPr fontId="3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CC66"/>
  </sheetPr>
  <dimension ref="A1:H23"/>
  <sheetViews>
    <sheetView workbookViewId="0">
      <selection activeCell="C23" sqref="C23"/>
    </sheetView>
  </sheetViews>
  <sheetFormatPr defaultColWidth="9" defaultRowHeight="13.2" x14ac:dyDescent="0.2"/>
  <cols>
    <col min="1" max="1" width="4.109375" style="78" bestFit="1" customWidth="1"/>
    <col min="2" max="2" width="38.21875" style="78" bestFit="1" customWidth="1"/>
    <col min="3" max="3" width="7.88671875" style="78" customWidth="1"/>
    <col min="4" max="5" width="9.21875" style="78" customWidth="1"/>
    <col min="6" max="6" width="7.88671875" style="78" customWidth="1"/>
    <col min="7" max="7" width="9.21875" style="78" customWidth="1"/>
    <col min="8" max="8" width="8.33203125" style="78" customWidth="1"/>
    <col min="9" max="9" width="3.44140625" style="78" bestFit="1" customWidth="1"/>
    <col min="10" max="10" width="33.88671875" style="78" bestFit="1" customWidth="1"/>
    <col min="11" max="16384" width="9" style="78"/>
  </cols>
  <sheetData>
    <row r="1" spans="1:8" x14ac:dyDescent="0.2">
      <c r="A1" s="75" t="s">
        <v>141</v>
      </c>
      <c r="B1" s="76" t="s">
        <v>142</v>
      </c>
      <c r="C1" s="77" t="s">
        <v>288</v>
      </c>
      <c r="D1" s="77" t="s">
        <v>232</v>
      </c>
      <c r="E1" s="77" t="s">
        <v>233</v>
      </c>
      <c r="F1" s="77" t="s">
        <v>289</v>
      </c>
      <c r="G1" s="77" t="s">
        <v>290</v>
      </c>
    </row>
    <row r="2" spans="1:8" x14ac:dyDescent="0.2">
      <c r="A2" s="76">
        <v>1</v>
      </c>
      <c r="B2" s="60" t="s">
        <v>319</v>
      </c>
      <c r="C2" s="79">
        <v>19000</v>
      </c>
      <c r="D2" s="79">
        <v>5000</v>
      </c>
      <c r="E2" s="79">
        <v>1000</v>
      </c>
      <c r="F2" s="79">
        <v>0</v>
      </c>
      <c r="G2" s="79">
        <f t="shared" ref="G2:G21" si="0">SUM(C2:F2)</f>
        <v>25000</v>
      </c>
      <c r="H2" s="80"/>
    </row>
    <row r="3" spans="1:8" x14ac:dyDescent="0.2">
      <c r="A3" s="76">
        <v>2</v>
      </c>
      <c r="B3" s="60" t="s">
        <v>320</v>
      </c>
      <c r="C3" s="79">
        <v>19000</v>
      </c>
      <c r="D3" s="79">
        <v>0</v>
      </c>
      <c r="E3" s="79">
        <v>250000</v>
      </c>
      <c r="F3" s="79">
        <v>0</v>
      </c>
      <c r="G3" s="79">
        <f t="shared" si="0"/>
        <v>269000</v>
      </c>
      <c r="H3" s="80"/>
    </row>
    <row r="4" spans="1:8" x14ac:dyDescent="0.2">
      <c r="A4" s="76">
        <v>3</v>
      </c>
      <c r="B4" s="60" t="s">
        <v>147</v>
      </c>
      <c r="C4" s="79">
        <v>17000</v>
      </c>
      <c r="D4" s="79">
        <v>0</v>
      </c>
      <c r="E4" s="79">
        <v>201000</v>
      </c>
      <c r="F4" s="79">
        <v>0</v>
      </c>
      <c r="G4" s="79">
        <f t="shared" si="0"/>
        <v>218000</v>
      </c>
      <c r="H4" s="80"/>
    </row>
    <row r="5" spans="1:8" x14ac:dyDescent="0.2">
      <c r="A5" s="76">
        <v>4</v>
      </c>
      <c r="B5" s="60" t="s">
        <v>149</v>
      </c>
      <c r="C5" s="79">
        <v>37000</v>
      </c>
      <c r="D5" s="79">
        <v>0</v>
      </c>
      <c r="E5" s="79">
        <v>0</v>
      </c>
      <c r="F5" s="79">
        <v>0</v>
      </c>
      <c r="G5" s="79">
        <f t="shared" si="0"/>
        <v>37000</v>
      </c>
      <c r="H5" s="80"/>
    </row>
    <row r="6" spans="1:8" x14ac:dyDescent="0.2">
      <c r="A6" s="76">
        <v>5</v>
      </c>
      <c r="B6" s="60" t="s">
        <v>321</v>
      </c>
      <c r="C6" s="79">
        <v>51000</v>
      </c>
      <c r="D6" s="79">
        <v>0</v>
      </c>
      <c r="E6" s="79">
        <v>100000</v>
      </c>
      <c r="F6" s="79">
        <v>0</v>
      </c>
      <c r="G6" s="79">
        <f t="shared" si="0"/>
        <v>151000</v>
      </c>
      <c r="H6" s="80"/>
    </row>
    <row r="7" spans="1:8" x14ac:dyDescent="0.2">
      <c r="A7" s="76">
        <v>6</v>
      </c>
      <c r="B7" s="60" t="s">
        <v>152</v>
      </c>
      <c r="C7" s="79">
        <v>18000</v>
      </c>
      <c r="D7" s="79">
        <v>0</v>
      </c>
      <c r="E7" s="79">
        <v>200000</v>
      </c>
      <c r="F7" s="79">
        <v>0</v>
      </c>
      <c r="G7" s="79">
        <f t="shared" si="0"/>
        <v>218000</v>
      </c>
      <c r="H7" s="80"/>
    </row>
    <row r="8" spans="1:8" x14ac:dyDescent="0.2">
      <c r="A8" s="76">
        <v>7</v>
      </c>
      <c r="B8" s="60" t="s">
        <v>322</v>
      </c>
      <c r="C8" s="79">
        <v>18000</v>
      </c>
      <c r="D8" s="79">
        <v>110000</v>
      </c>
      <c r="E8" s="79">
        <v>21000</v>
      </c>
      <c r="F8" s="79">
        <v>0</v>
      </c>
      <c r="G8" s="79">
        <f t="shared" si="0"/>
        <v>149000</v>
      </c>
      <c r="H8" s="80"/>
    </row>
    <row r="9" spans="1:8" x14ac:dyDescent="0.2">
      <c r="A9" s="76">
        <v>8</v>
      </c>
      <c r="B9" s="60" t="s">
        <v>323</v>
      </c>
      <c r="C9" s="79">
        <v>18000</v>
      </c>
      <c r="D9" s="79">
        <v>27500</v>
      </c>
      <c r="E9" s="79">
        <v>4000</v>
      </c>
      <c r="F9" s="79">
        <v>0</v>
      </c>
      <c r="G9" s="79">
        <f t="shared" si="0"/>
        <v>49500</v>
      </c>
      <c r="H9" s="80"/>
    </row>
    <row r="10" spans="1:8" x14ac:dyDescent="0.2">
      <c r="A10" s="76">
        <v>9</v>
      </c>
      <c r="B10" s="60" t="s">
        <v>297</v>
      </c>
      <c r="C10" s="79">
        <v>35000</v>
      </c>
      <c r="D10" s="79">
        <v>0</v>
      </c>
      <c r="E10" s="79">
        <v>0</v>
      </c>
      <c r="F10" s="79">
        <v>0</v>
      </c>
      <c r="G10" s="79">
        <f t="shared" si="0"/>
        <v>35000</v>
      </c>
      <c r="H10" s="80"/>
    </row>
    <row r="11" spans="1:8" x14ac:dyDescent="0.2">
      <c r="A11" s="76">
        <v>10</v>
      </c>
      <c r="B11" s="60" t="s">
        <v>157</v>
      </c>
      <c r="C11" s="79">
        <v>18000</v>
      </c>
      <c r="D11" s="79">
        <v>0</v>
      </c>
      <c r="E11" s="79">
        <v>0</v>
      </c>
      <c r="F11" s="79">
        <v>0</v>
      </c>
      <c r="G11" s="79">
        <f t="shared" si="0"/>
        <v>18000</v>
      </c>
      <c r="H11" s="80"/>
    </row>
    <row r="12" spans="1:8" x14ac:dyDescent="0.2">
      <c r="A12" s="76">
        <v>11</v>
      </c>
      <c r="B12" s="60" t="s">
        <v>298</v>
      </c>
      <c r="C12" s="79">
        <v>18000</v>
      </c>
      <c r="D12" s="79">
        <v>0</v>
      </c>
      <c r="E12" s="79">
        <v>500</v>
      </c>
      <c r="F12" s="79">
        <v>0</v>
      </c>
      <c r="G12" s="79">
        <f t="shared" si="0"/>
        <v>18500</v>
      </c>
      <c r="H12" s="80"/>
    </row>
    <row r="13" spans="1:8" x14ac:dyDescent="0.2">
      <c r="A13" s="76">
        <v>12</v>
      </c>
      <c r="B13" s="60" t="s">
        <v>324</v>
      </c>
      <c r="C13" s="79">
        <v>35000</v>
      </c>
      <c r="D13" s="79">
        <v>0</v>
      </c>
      <c r="E13" s="79">
        <v>4000</v>
      </c>
      <c r="F13" s="79">
        <v>0</v>
      </c>
      <c r="G13" s="79">
        <f t="shared" si="0"/>
        <v>39000</v>
      </c>
      <c r="H13" s="80"/>
    </row>
    <row r="14" spans="1:8" x14ac:dyDescent="0.2">
      <c r="A14" s="76">
        <v>13</v>
      </c>
      <c r="B14" s="60" t="s">
        <v>161</v>
      </c>
      <c r="C14" s="411">
        <v>0</v>
      </c>
      <c r="D14" s="411">
        <v>0</v>
      </c>
      <c r="E14" s="411">
        <v>0</v>
      </c>
      <c r="F14" s="411">
        <v>0</v>
      </c>
      <c r="G14" s="411">
        <f t="shared" si="0"/>
        <v>0</v>
      </c>
      <c r="H14" s="80"/>
    </row>
    <row r="15" spans="1:8" x14ac:dyDescent="0.2">
      <c r="A15" s="76">
        <v>14</v>
      </c>
      <c r="B15" s="60" t="s">
        <v>163</v>
      </c>
      <c r="C15" s="79">
        <v>18000</v>
      </c>
      <c r="D15" s="79">
        <v>0</v>
      </c>
      <c r="E15" s="79">
        <v>1000</v>
      </c>
      <c r="F15" s="79">
        <v>0</v>
      </c>
      <c r="G15" s="79">
        <f t="shared" si="0"/>
        <v>19000</v>
      </c>
      <c r="H15" s="80"/>
    </row>
    <row r="16" spans="1:8" x14ac:dyDescent="0.2">
      <c r="A16" s="76">
        <v>15</v>
      </c>
      <c r="B16" s="61" t="s">
        <v>165</v>
      </c>
      <c r="C16" s="81">
        <v>19000</v>
      </c>
      <c r="D16" s="81">
        <v>0</v>
      </c>
      <c r="E16" s="81">
        <v>124900</v>
      </c>
      <c r="F16" s="81">
        <v>0</v>
      </c>
      <c r="G16" s="79">
        <f t="shared" si="0"/>
        <v>143900</v>
      </c>
      <c r="H16" s="82"/>
    </row>
    <row r="17" spans="1:8" x14ac:dyDescent="0.2">
      <c r="A17" s="83">
        <v>16</v>
      </c>
      <c r="B17" s="84" t="s">
        <v>167</v>
      </c>
      <c r="C17" s="85"/>
      <c r="D17" s="85"/>
      <c r="E17" s="85"/>
      <c r="F17" s="85"/>
      <c r="G17" s="86">
        <f t="shared" si="0"/>
        <v>0</v>
      </c>
      <c r="H17" s="82"/>
    </row>
    <row r="18" spans="1:8" x14ac:dyDescent="0.2">
      <c r="A18" s="76">
        <v>17</v>
      </c>
      <c r="B18" s="61" t="s">
        <v>169</v>
      </c>
      <c r="C18" s="81">
        <v>19000</v>
      </c>
      <c r="D18" s="81">
        <v>0</v>
      </c>
      <c r="E18" s="81">
        <v>100000</v>
      </c>
      <c r="F18" s="81">
        <v>0</v>
      </c>
      <c r="G18" s="79">
        <f t="shared" si="0"/>
        <v>119000</v>
      </c>
      <c r="H18" s="82"/>
    </row>
    <row r="19" spans="1:8" x14ac:dyDescent="0.2">
      <c r="A19" s="76">
        <v>18</v>
      </c>
      <c r="B19" s="61" t="s">
        <v>171</v>
      </c>
      <c r="C19" s="412">
        <v>0</v>
      </c>
      <c r="D19" s="412">
        <v>0</v>
      </c>
      <c r="E19" s="412">
        <v>0</v>
      </c>
      <c r="F19" s="412">
        <v>0</v>
      </c>
      <c r="G19" s="411">
        <f t="shared" si="0"/>
        <v>0</v>
      </c>
      <c r="H19" s="82"/>
    </row>
    <row r="20" spans="1:8" x14ac:dyDescent="0.2">
      <c r="A20" s="76">
        <v>19</v>
      </c>
      <c r="B20" s="60" t="s">
        <v>173</v>
      </c>
      <c r="C20" s="411">
        <v>0</v>
      </c>
      <c r="D20" s="411">
        <v>0</v>
      </c>
      <c r="E20" s="411">
        <v>0</v>
      </c>
      <c r="F20" s="411">
        <v>0</v>
      </c>
      <c r="G20" s="411">
        <f t="shared" si="0"/>
        <v>0</v>
      </c>
      <c r="H20" s="80"/>
    </row>
    <row r="21" spans="1:8" x14ac:dyDescent="0.2">
      <c r="A21" s="76">
        <v>20</v>
      </c>
      <c r="B21" s="60" t="s">
        <v>300</v>
      </c>
      <c r="C21" s="411">
        <v>0</v>
      </c>
      <c r="D21" s="411">
        <v>0</v>
      </c>
      <c r="E21" s="411">
        <v>0</v>
      </c>
      <c r="F21" s="411">
        <v>0</v>
      </c>
      <c r="G21" s="411">
        <f t="shared" si="0"/>
        <v>0</v>
      </c>
    </row>
    <row r="22" spans="1:8" x14ac:dyDescent="0.2">
      <c r="C22" s="87">
        <f>SUM(C2:C21)</f>
        <v>359000</v>
      </c>
      <c r="D22" s="87">
        <f t="shared" ref="D22:G22" si="1">SUM(D2:D21)</f>
        <v>142500</v>
      </c>
      <c r="E22" s="87">
        <f>SUM(E2:E21)</f>
        <v>1007400</v>
      </c>
      <c r="F22" s="87">
        <f t="shared" si="1"/>
        <v>0</v>
      </c>
      <c r="G22" s="87">
        <f t="shared" si="1"/>
        <v>1508900</v>
      </c>
    </row>
    <row r="23" spans="1:8" x14ac:dyDescent="0.2">
      <c r="B23" s="88" t="s">
        <v>828</v>
      </c>
    </row>
  </sheetData>
  <phoneticPr fontId="3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CCFF"/>
  </sheetPr>
  <dimension ref="A1:F16"/>
  <sheetViews>
    <sheetView workbookViewId="0">
      <selection activeCell="B1" sqref="B1"/>
    </sheetView>
  </sheetViews>
  <sheetFormatPr defaultColWidth="9" defaultRowHeight="13.2" x14ac:dyDescent="0.2"/>
  <cols>
    <col min="1" max="1" width="4.109375" style="78" bestFit="1" customWidth="1"/>
    <col min="2" max="2" width="29.33203125" style="78" bestFit="1" customWidth="1"/>
    <col min="3" max="4" width="9" style="78" bestFit="1" customWidth="1"/>
    <col min="5" max="5" width="9" style="78" customWidth="1"/>
    <col min="6" max="6" width="10.88671875" style="78" customWidth="1"/>
    <col min="7" max="7" width="3.44140625" style="78" bestFit="1" customWidth="1"/>
    <col min="8" max="8" width="33.88671875" style="78" bestFit="1" customWidth="1"/>
    <col min="9" max="16384" width="9" style="78"/>
  </cols>
  <sheetData>
    <row r="1" spans="1:6" x14ac:dyDescent="0.2">
      <c r="A1" s="75" t="s">
        <v>141</v>
      </c>
      <c r="B1" s="76" t="s">
        <v>142</v>
      </c>
      <c r="C1" s="76" t="s">
        <v>836</v>
      </c>
      <c r="D1" s="76" t="s">
        <v>837</v>
      </c>
      <c r="E1" s="76" t="s">
        <v>838</v>
      </c>
      <c r="F1" s="358" t="s">
        <v>840</v>
      </c>
    </row>
    <row r="2" spans="1:6" x14ac:dyDescent="0.2">
      <c r="A2" s="76">
        <v>1</v>
      </c>
      <c r="B2" s="60" t="s">
        <v>291</v>
      </c>
      <c r="C2" s="359">
        <v>80000</v>
      </c>
      <c r="D2" s="359">
        <v>5440</v>
      </c>
      <c r="E2" s="359">
        <v>14560</v>
      </c>
      <c r="F2" s="360">
        <f>SUM(C2:E2)</f>
        <v>100000</v>
      </c>
    </row>
    <row r="3" spans="1:6" x14ac:dyDescent="0.2">
      <c r="A3" s="76">
        <v>3</v>
      </c>
      <c r="B3" s="60" t="s">
        <v>147</v>
      </c>
      <c r="C3" s="359">
        <v>90000</v>
      </c>
      <c r="D3" s="359">
        <v>10000</v>
      </c>
      <c r="E3" s="359">
        <v>0</v>
      </c>
      <c r="F3" s="360">
        <f t="shared" ref="F3:F14" si="0">SUM(C3:E3)</f>
        <v>100000</v>
      </c>
    </row>
    <row r="4" spans="1:6" x14ac:dyDescent="0.2">
      <c r="A4" s="76">
        <v>5</v>
      </c>
      <c r="B4" s="60" t="s">
        <v>294</v>
      </c>
      <c r="C4" s="359">
        <v>60000</v>
      </c>
      <c r="D4" s="359">
        <v>0</v>
      </c>
      <c r="E4" s="359">
        <v>40000</v>
      </c>
      <c r="F4" s="360">
        <f t="shared" si="0"/>
        <v>100000</v>
      </c>
    </row>
    <row r="5" spans="1:6" x14ac:dyDescent="0.2">
      <c r="A5" s="76">
        <v>6</v>
      </c>
      <c r="B5" s="60" t="s">
        <v>152</v>
      </c>
      <c r="C5" s="359">
        <v>0</v>
      </c>
      <c r="D5" s="359">
        <v>0</v>
      </c>
      <c r="E5" s="359">
        <v>100000</v>
      </c>
      <c r="F5" s="360">
        <f t="shared" si="0"/>
        <v>100000</v>
      </c>
    </row>
    <row r="6" spans="1:6" x14ac:dyDescent="0.2">
      <c r="A6" s="76">
        <v>7</v>
      </c>
      <c r="B6" s="60" t="s">
        <v>295</v>
      </c>
      <c r="C6" s="359">
        <v>30000</v>
      </c>
      <c r="D6" s="359">
        <v>25680</v>
      </c>
      <c r="E6" s="359">
        <v>0</v>
      </c>
      <c r="F6" s="360">
        <f t="shared" si="0"/>
        <v>55680</v>
      </c>
    </row>
    <row r="7" spans="1:6" x14ac:dyDescent="0.2">
      <c r="A7" s="76">
        <v>9</v>
      </c>
      <c r="B7" s="60" t="s">
        <v>297</v>
      </c>
      <c r="C7" s="359">
        <v>100000</v>
      </c>
      <c r="D7" s="359">
        <v>0</v>
      </c>
      <c r="E7" s="359">
        <v>0</v>
      </c>
      <c r="F7" s="360">
        <f t="shared" si="0"/>
        <v>100000</v>
      </c>
    </row>
    <row r="8" spans="1:6" x14ac:dyDescent="0.2">
      <c r="A8" s="76">
        <v>10</v>
      </c>
      <c r="B8" s="60" t="s">
        <v>157</v>
      </c>
      <c r="C8" s="359">
        <v>80000</v>
      </c>
      <c r="D8" s="359">
        <v>0</v>
      </c>
      <c r="E8" s="359">
        <v>0</v>
      </c>
      <c r="F8" s="360">
        <f t="shared" si="0"/>
        <v>80000</v>
      </c>
    </row>
    <row r="9" spans="1:6" x14ac:dyDescent="0.2">
      <c r="A9" s="76">
        <v>11</v>
      </c>
      <c r="B9" s="60" t="s">
        <v>298</v>
      </c>
      <c r="C9" s="359">
        <v>60000</v>
      </c>
      <c r="D9" s="359">
        <v>0</v>
      </c>
      <c r="E9" s="359">
        <v>0</v>
      </c>
      <c r="F9" s="360">
        <f t="shared" si="0"/>
        <v>60000</v>
      </c>
    </row>
    <row r="10" spans="1:6" x14ac:dyDescent="0.2">
      <c r="A10" s="76">
        <v>12</v>
      </c>
      <c r="B10" s="60" t="s">
        <v>299</v>
      </c>
      <c r="C10" s="359">
        <v>50000</v>
      </c>
      <c r="D10" s="359">
        <v>10000</v>
      </c>
      <c r="E10" s="359">
        <v>0</v>
      </c>
      <c r="F10" s="360">
        <f t="shared" si="0"/>
        <v>60000</v>
      </c>
    </row>
    <row r="11" spans="1:6" x14ac:dyDescent="0.2">
      <c r="A11" s="76">
        <v>13</v>
      </c>
      <c r="B11" s="60" t="s">
        <v>161</v>
      </c>
      <c r="C11" s="359">
        <v>70800</v>
      </c>
      <c r="D11" s="359">
        <v>2000</v>
      </c>
      <c r="E11" s="359">
        <v>0</v>
      </c>
      <c r="F11" s="360">
        <f t="shared" si="0"/>
        <v>72800</v>
      </c>
    </row>
    <row r="12" spans="1:6" x14ac:dyDescent="0.2">
      <c r="A12" s="76">
        <v>15</v>
      </c>
      <c r="B12" s="61" t="s">
        <v>165</v>
      </c>
      <c r="C12" s="361">
        <v>60000</v>
      </c>
      <c r="D12" s="361">
        <v>0</v>
      </c>
      <c r="E12" s="361">
        <v>0</v>
      </c>
      <c r="F12" s="360">
        <f t="shared" si="0"/>
        <v>60000</v>
      </c>
    </row>
    <row r="13" spans="1:6" x14ac:dyDescent="0.2">
      <c r="A13" s="76">
        <v>19</v>
      </c>
      <c r="B13" s="60" t="s">
        <v>173</v>
      </c>
      <c r="C13" s="359">
        <v>0</v>
      </c>
      <c r="D13" s="359">
        <v>0</v>
      </c>
      <c r="E13" s="359">
        <v>100000</v>
      </c>
      <c r="F13" s="360">
        <f t="shared" si="0"/>
        <v>100000</v>
      </c>
    </row>
    <row r="14" spans="1:6" x14ac:dyDescent="0.2">
      <c r="A14" s="76">
        <v>20</v>
      </c>
      <c r="B14" s="60" t="s">
        <v>314</v>
      </c>
      <c r="C14" s="359">
        <v>60000</v>
      </c>
      <c r="D14" s="359">
        <v>0</v>
      </c>
      <c r="E14" s="359">
        <v>40000</v>
      </c>
      <c r="F14" s="360">
        <f t="shared" si="0"/>
        <v>100000</v>
      </c>
    </row>
    <row r="15" spans="1:6" x14ac:dyDescent="0.2">
      <c r="F15" s="87">
        <f>SUM(F2:F14)</f>
        <v>1088480</v>
      </c>
    </row>
    <row r="16" spans="1:6" x14ac:dyDescent="0.2">
      <c r="B16" s="89" t="s">
        <v>839</v>
      </c>
      <c r="C16" s="89"/>
      <c r="D16" s="89"/>
      <c r="E16" s="89"/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7"/>
  <sheetViews>
    <sheetView zoomScaleNormal="100" zoomScaleSheetLayoutView="100" workbookViewId="0">
      <selection activeCell="B1" sqref="B1"/>
    </sheetView>
  </sheetViews>
  <sheetFormatPr defaultRowHeight="13.2" x14ac:dyDescent="0.2"/>
  <cols>
    <col min="1" max="19" width="4" customWidth="1"/>
    <col min="20" max="20" width="4.88671875" customWidth="1"/>
    <col min="21" max="28" width="4" customWidth="1"/>
  </cols>
  <sheetData>
    <row r="1" spans="2:21" x14ac:dyDescent="0.2">
      <c r="B1" s="176" t="s">
        <v>85</v>
      </c>
      <c r="C1" s="1"/>
    </row>
    <row r="3" spans="2:21" ht="23.4" x14ac:dyDescent="0.2">
      <c r="B3" s="33"/>
      <c r="D3" s="584" t="s">
        <v>86</v>
      </c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</row>
    <row r="4" spans="2:21" ht="19.2" x14ac:dyDescent="0.2">
      <c r="B4" s="33"/>
      <c r="D4" s="33"/>
      <c r="E4" s="33"/>
    </row>
    <row r="5" spans="2:21" x14ac:dyDescent="0.2">
      <c r="B5" s="8"/>
    </row>
    <row r="6" spans="2:21" x14ac:dyDescent="0.2">
      <c r="B6" s="8"/>
    </row>
    <row r="7" spans="2:21" ht="14.25" customHeight="1" x14ac:dyDescent="0.2">
      <c r="B7" s="585" t="s">
        <v>87</v>
      </c>
      <c r="C7" s="585"/>
      <c r="D7" s="585"/>
      <c r="E7" s="585"/>
      <c r="F7" s="585"/>
      <c r="G7" s="585"/>
      <c r="H7" s="585"/>
      <c r="I7" s="585"/>
      <c r="J7" s="585"/>
      <c r="K7" s="585"/>
    </row>
    <row r="8" spans="2:21" ht="14.4" x14ac:dyDescent="0.2">
      <c r="B8" s="35"/>
      <c r="C8" s="35"/>
      <c r="D8" s="35"/>
      <c r="E8" s="35"/>
    </row>
    <row r="9" spans="2:21" x14ac:dyDescent="0.2">
      <c r="B9" s="8"/>
    </row>
    <row r="10" spans="2:21" ht="14.4" x14ac:dyDescent="0.2">
      <c r="B10" s="587" t="str">
        <f>事務局使用!F3</f>
        <v>２０２５</v>
      </c>
      <c r="C10" s="587"/>
      <c r="D10" s="587"/>
      <c r="E10" s="36" t="s">
        <v>670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2:21" ht="14.4" x14ac:dyDescent="0.2"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2:21" x14ac:dyDescent="0.2">
      <c r="B12" s="8"/>
    </row>
    <row r="13" spans="2:21" ht="14.4" x14ac:dyDescent="0.2">
      <c r="D13" s="36"/>
      <c r="E13" s="587" t="str">
        <f>B10</f>
        <v>２０２５</v>
      </c>
      <c r="F13" s="587"/>
      <c r="G13" s="587"/>
      <c r="H13" s="25" t="s">
        <v>671</v>
      </c>
      <c r="I13" s="36"/>
      <c r="J13" s="20"/>
      <c r="K13" s="19" t="s">
        <v>88</v>
      </c>
      <c r="L13" s="20"/>
      <c r="M13" s="19" t="s">
        <v>89</v>
      </c>
    </row>
    <row r="14" spans="2:21" ht="14.4" x14ac:dyDescent="0.2">
      <c r="B14" s="38"/>
    </row>
    <row r="15" spans="2:21" ht="25.5" customHeight="1" x14ac:dyDescent="0.2">
      <c r="D15" s="36"/>
      <c r="E15" s="35"/>
      <c r="F15" s="582" t="s">
        <v>90</v>
      </c>
      <c r="G15" s="582"/>
      <c r="H15" s="582"/>
      <c r="I15" s="586">
        <f>'目次＆入力ｼｰﾄ'!D28</f>
        <v>0</v>
      </c>
      <c r="J15" s="586"/>
      <c r="K15" s="586"/>
      <c r="L15" s="586"/>
      <c r="M15" s="586"/>
      <c r="N15" s="586"/>
      <c r="O15" s="586"/>
      <c r="P15" s="156" t="s">
        <v>672</v>
      </c>
    </row>
    <row r="16" spans="2:21" ht="14.4" x14ac:dyDescent="0.2">
      <c r="D16" s="36"/>
      <c r="E16" s="35"/>
      <c r="F16" s="36"/>
    </row>
    <row r="17" spans="2:24" ht="25.5" customHeight="1" x14ac:dyDescent="0.2">
      <c r="D17" s="36"/>
      <c r="E17" s="36"/>
      <c r="F17" s="582" t="s">
        <v>91</v>
      </c>
      <c r="G17" s="582"/>
      <c r="H17" s="582"/>
      <c r="I17" s="583">
        <f>'目次＆入力ｼｰﾄ'!D29</f>
        <v>0</v>
      </c>
      <c r="J17" s="583"/>
      <c r="K17" s="583"/>
      <c r="L17" s="583"/>
      <c r="M17" s="583"/>
      <c r="N17" s="583"/>
      <c r="O17" s="583"/>
      <c r="P17" s="155" t="s">
        <v>92</v>
      </c>
      <c r="X17" s="202" t="s">
        <v>674</v>
      </c>
    </row>
    <row r="18" spans="2:24" ht="14.4" x14ac:dyDescent="0.2">
      <c r="B18" s="38"/>
    </row>
    <row r="19" spans="2:24" ht="14.4" x14ac:dyDescent="0.2">
      <c r="B19" s="38"/>
    </row>
    <row r="20" spans="2:24" ht="14.4" x14ac:dyDescent="0.2">
      <c r="B20" s="570" t="s">
        <v>93</v>
      </c>
      <c r="C20" s="570"/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</row>
    <row r="21" spans="2:24" ht="14.4" x14ac:dyDescent="0.2">
      <c r="F21" s="38"/>
    </row>
    <row r="22" spans="2:24" ht="14.4" x14ac:dyDescent="0.2">
      <c r="B22" s="38"/>
    </row>
    <row r="23" spans="2:24" ht="16.2" x14ac:dyDescent="0.2">
      <c r="B23" s="197" t="s">
        <v>666</v>
      </c>
      <c r="C23" s="36"/>
      <c r="D23" s="36"/>
      <c r="E23" s="36"/>
      <c r="F23" s="36"/>
      <c r="G23" s="36"/>
      <c r="H23" s="36"/>
      <c r="I23" s="36"/>
      <c r="J23" s="36"/>
    </row>
    <row r="24" spans="2:24" ht="14.4" x14ac:dyDescent="0.2">
      <c r="B24" s="35"/>
      <c r="C24" s="35"/>
      <c r="D24" s="35"/>
      <c r="E24" s="35"/>
      <c r="F24" s="35"/>
      <c r="G24" s="35"/>
      <c r="H24" s="35"/>
      <c r="I24" s="35"/>
      <c r="J24" s="35"/>
    </row>
    <row r="25" spans="2:24" ht="14.4" x14ac:dyDescent="0.2">
      <c r="B25" s="38"/>
    </row>
    <row r="26" spans="2:24" ht="16.2" x14ac:dyDescent="0.2">
      <c r="B26" s="197" t="s">
        <v>665</v>
      </c>
      <c r="C26" s="36"/>
      <c r="D26" s="36"/>
      <c r="E26" s="36"/>
      <c r="F26" s="36"/>
      <c r="G26" s="36"/>
      <c r="H26" s="36"/>
    </row>
    <row r="27" spans="2:24" ht="16.2" x14ac:dyDescent="0.2">
      <c r="B27" s="197"/>
      <c r="C27" s="36"/>
      <c r="D27" s="36"/>
      <c r="E27" s="36"/>
      <c r="F27" s="36"/>
      <c r="G27" s="36"/>
      <c r="H27" s="36"/>
    </row>
    <row r="28" spans="2:24" ht="14.4" x14ac:dyDescent="0.2">
      <c r="D28" s="2" t="s">
        <v>669</v>
      </c>
      <c r="E28" s="36"/>
      <c r="F28" s="36"/>
      <c r="G28" s="36"/>
      <c r="H28" s="36"/>
      <c r="I28" s="36"/>
      <c r="J28" s="36"/>
    </row>
    <row r="29" spans="2:24" ht="14.4" x14ac:dyDescent="0.2">
      <c r="B29" s="38"/>
    </row>
    <row r="30" spans="2:24" ht="14.4" x14ac:dyDescent="0.2">
      <c r="B30" s="38"/>
    </row>
    <row r="31" spans="2:24" ht="14.4" x14ac:dyDescent="0.2">
      <c r="B31" s="38"/>
    </row>
    <row r="32" spans="2:24" ht="14.4" x14ac:dyDescent="0.2">
      <c r="B32" s="38"/>
    </row>
    <row r="33" spans="1:21" ht="14.4" x14ac:dyDescent="0.2">
      <c r="A33" s="21"/>
      <c r="B33" s="195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14.4" x14ac:dyDescent="0.2">
      <c r="B34" s="38"/>
    </row>
    <row r="35" spans="1:21" x14ac:dyDescent="0.2">
      <c r="B35" s="8"/>
    </row>
    <row r="36" spans="1:21" x14ac:dyDescent="0.2">
      <c r="B36" s="8"/>
    </row>
    <row r="37" spans="1:21" ht="21" x14ac:dyDescent="0.25">
      <c r="B37" s="588" t="s">
        <v>94</v>
      </c>
      <c r="C37" s="588"/>
      <c r="D37" s="588"/>
      <c r="E37" s="588"/>
      <c r="F37" s="588"/>
      <c r="G37" s="588"/>
      <c r="H37" s="588"/>
      <c r="I37" s="588"/>
      <c r="J37" s="588"/>
    </row>
    <row r="38" spans="1:21" ht="19.5" customHeight="1" x14ac:dyDescent="0.25">
      <c r="B38" s="196"/>
      <c r="C38" s="196"/>
      <c r="D38" s="196"/>
      <c r="E38" s="196"/>
      <c r="F38" s="196"/>
      <c r="G38" s="196"/>
      <c r="H38" s="196"/>
      <c r="I38" s="196"/>
      <c r="J38" s="196"/>
    </row>
    <row r="39" spans="1:21" ht="33.75" customHeight="1" x14ac:dyDescent="0.25">
      <c r="B39" s="39" t="s">
        <v>668</v>
      </c>
      <c r="F39" s="536"/>
      <c r="G39" s="536"/>
      <c r="H39" s="536"/>
      <c r="I39" s="536"/>
      <c r="J39" s="536"/>
      <c r="K39" s="536"/>
      <c r="L39" s="536"/>
      <c r="M39" s="536"/>
      <c r="N39" s="536"/>
      <c r="O39" s="536"/>
      <c r="P39" s="536"/>
      <c r="Q39" s="198" t="s">
        <v>667</v>
      </c>
    </row>
    <row r="40" spans="1:21" x14ac:dyDescent="0.2">
      <c r="B40" s="11"/>
    </row>
    <row r="41" spans="1:21" x14ac:dyDescent="0.2">
      <c r="B41" s="11"/>
    </row>
    <row r="42" spans="1:21" ht="14.4" x14ac:dyDescent="0.2">
      <c r="A42" s="35" t="s">
        <v>95</v>
      </c>
      <c r="B42" s="35" t="s">
        <v>96</v>
      </c>
      <c r="C42" s="36"/>
    </row>
    <row r="43" spans="1:21" s="19" customFormat="1" ht="14.25" customHeight="1" x14ac:dyDescent="0.2">
      <c r="C43" s="579" t="s">
        <v>97</v>
      </c>
      <c r="D43" s="579"/>
      <c r="E43" s="579"/>
      <c r="F43" s="589" t="s">
        <v>98</v>
      </c>
      <c r="G43" s="579"/>
      <c r="H43" s="579"/>
      <c r="I43" s="590" t="s">
        <v>99</v>
      </c>
      <c r="J43" s="591"/>
      <c r="K43" s="591"/>
      <c r="L43" s="591"/>
      <c r="M43" s="591"/>
      <c r="N43" s="589"/>
      <c r="O43" s="579" t="s">
        <v>100</v>
      </c>
      <c r="P43" s="579"/>
      <c r="Q43" s="579"/>
      <c r="R43" s="579" t="s">
        <v>101</v>
      </c>
      <c r="S43" s="579"/>
      <c r="T43" s="579"/>
    </row>
    <row r="44" spans="1:21" ht="56.25" customHeight="1" x14ac:dyDescent="0.2">
      <c r="C44" s="580"/>
      <c r="D44" s="580"/>
      <c r="E44" s="580"/>
      <c r="F44" s="581"/>
      <c r="G44" s="580"/>
      <c r="H44" s="580"/>
      <c r="I44" s="455"/>
      <c r="J44" s="456"/>
      <c r="K44" s="456"/>
      <c r="L44" s="456"/>
      <c r="M44" s="456"/>
      <c r="N44" s="457"/>
      <c r="O44" s="560"/>
      <c r="P44" s="560"/>
      <c r="Q44" s="560"/>
      <c r="R44" s="560"/>
      <c r="S44" s="560"/>
      <c r="T44" s="560"/>
    </row>
    <row r="45" spans="1:21" ht="13.5" customHeight="1" x14ac:dyDescent="0.2">
      <c r="C45" s="199"/>
      <c r="D45" s="199"/>
      <c r="E45" s="199"/>
      <c r="F45" s="199"/>
      <c r="G45" s="199"/>
      <c r="H45" s="19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1" ht="13.8" thickBot="1" x14ac:dyDescent="0.25">
      <c r="B46" s="8"/>
    </row>
    <row r="47" spans="1:21" ht="15" thickBot="1" x14ac:dyDescent="0.25">
      <c r="B47" s="505" t="s">
        <v>659</v>
      </c>
      <c r="C47" s="506"/>
      <c r="D47" s="506"/>
      <c r="E47" s="506" t="str">
        <f>事務局使用!B7</f>
        <v>５月２３日（金）</v>
      </c>
      <c r="F47" s="506"/>
      <c r="G47" s="506"/>
      <c r="H47" s="506"/>
      <c r="I47" s="506"/>
      <c r="J47" s="185" t="s">
        <v>660</v>
      </c>
      <c r="K47" s="42"/>
    </row>
  </sheetData>
  <mergeCells count="23">
    <mergeCell ref="B47:D47"/>
    <mergeCell ref="E47:I47"/>
    <mergeCell ref="F17:H17"/>
    <mergeCell ref="I17:O17"/>
    <mergeCell ref="D3:S3"/>
    <mergeCell ref="B7:K7"/>
    <mergeCell ref="F15:H15"/>
    <mergeCell ref="I15:O15"/>
    <mergeCell ref="B10:D10"/>
    <mergeCell ref="E13:G13"/>
    <mergeCell ref="B20:U20"/>
    <mergeCell ref="B37:J37"/>
    <mergeCell ref="C43:E43"/>
    <mergeCell ref="F43:H43"/>
    <mergeCell ref="I43:N43"/>
    <mergeCell ref="O43:Q43"/>
    <mergeCell ref="R43:T43"/>
    <mergeCell ref="F39:P39"/>
    <mergeCell ref="C44:E44"/>
    <mergeCell ref="F44:H44"/>
    <mergeCell ref="I44:N44"/>
    <mergeCell ref="O44:Q44"/>
    <mergeCell ref="R44:T44"/>
  </mergeCells>
  <phoneticPr fontId="3"/>
  <conditionalFormatting sqref="J13 L13">
    <cfRule type="containsBlanks" dxfId="1024" priority="1">
      <formula>LEN(TRIM(J13))=0</formula>
    </cfRule>
    <cfRule type="containsBlanks" dxfId="1023" priority="2">
      <formula>LEN(TRIM(J13))=0</formula>
    </cfRule>
  </conditionalFormatting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</sheetPr>
  <dimension ref="A1:P25"/>
  <sheetViews>
    <sheetView workbookViewId="0">
      <selection activeCell="K26" sqref="K26"/>
    </sheetView>
  </sheetViews>
  <sheetFormatPr defaultRowHeight="13.2" x14ac:dyDescent="0.2"/>
  <cols>
    <col min="3" max="3" width="13.33203125" customWidth="1"/>
    <col min="4" max="4" width="10.21875" bestFit="1" customWidth="1"/>
    <col min="8" max="8" width="12.77734375" bestFit="1" customWidth="1"/>
    <col min="12" max="12" width="7.109375" bestFit="1" customWidth="1"/>
  </cols>
  <sheetData>
    <row r="1" spans="1:12" ht="16.2" x14ac:dyDescent="0.2">
      <c r="A1" s="156" t="s">
        <v>663</v>
      </c>
      <c r="F1" s="192" t="s">
        <v>597</v>
      </c>
    </row>
    <row r="3" spans="1:12" x14ac:dyDescent="0.2">
      <c r="A3" s="29" t="s">
        <v>589</v>
      </c>
      <c r="B3" s="164" t="s">
        <v>929</v>
      </c>
      <c r="C3" t="s">
        <v>590</v>
      </c>
      <c r="D3" s="168" t="s">
        <v>928</v>
      </c>
      <c r="F3" s="164" t="s">
        <v>797</v>
      </c>
      <c r="G3" t="s">
        <v>590</v>
      </c>
      <c r="H3" s="168" t="s">
        <v>930</v>
      </c>
      <c r="I3" t="s">
        <v>645</v>
      </c>
      <c r="J3" s="29" t="s">
        <v>705</v>
      </c>
      <c r="K3" s="164" t="s">
        <v>931</v>
      </c>
      <c r="L3" t="s">
        <v>721</v>
      </c>
    </row>
    <row r="5" spans="1:12" x14ac:dyDescent="0.2">
      <c r="B5" t="s">
        <v>592</v>
      </c>
    </row>
    <row r="6" spans="1:12" x14ac:dyDescent="0.2">
      <c r="B6" s="1572" t="s">
        <v>932</v>
      </c>
      <c r="C6" s="1572"/>
      <c r="D6" s="1577" t="s">
        <v>593</v>
      </c>
      <c r="E6" s="1577"/>
      <c r="F6" s="1577"/>
      <c r="G6" s="1577"/>
      <c r="H6" s="1577"/>
    </row>
    <row r="7" spans="1:12" x14ac:dyDescent="0.2">
      <c r="B7" s="1573" t="s">
        <v>933</v>
      </c>
      <c r="C7" s="1573"/>
      <c r="D7" s="1578" t="s">
        <v>594</v>
      </c>
      <c r="E7" s="1578"/>
      <c r="F7" s="1578"/>
      <c r="G7" s="1578"/>
      <c r="H7" s="1578"/>
    </row>
    <row r="8" spans="1:12" x14ac:dyDescent="0.2">
      <c r="B8" s="1573" t="s">
        <v>934</v>
      </c>
      <c r="C8" s="1573"/>
      <c r="D8" s="1578" t="s">
        <v>595</v>
      </c>
      <c r="E8" s="1578"/>
      <c r="F8" s="1578"/>
      <c r="G8" s="1578"/>
      <c r="H8" s="1578"/>
    </row>
    <row r="9" spans="1:12" x14ac:dyDescent="0.2">
      <c r="B9" s="1573" t="s">
        <v>935</v>
      </c>
      <c r="C9" s="1573"/>
      <c r="D9" s="1578" t="s">
        <v>596</v>
      </c>
      <c r="E9" s="1578"/>
      <c r="F9" s="1578"/>
      <c r="G9" s="1578"/>
      <c r="H9" s="1578"/>
    </row>
    <row r="10" spans="1:12" x14ac:dyDescent="0.2">
      <c r="B10" s="1573" t="s">
        <v>936</v>
      </c>
      <c r="C10" s="1573"/>
      <c r="D10" s="1578" t="s">
        <v>598</v>
      </c>
      <c r="E10" s="1578"/>
      <c r="F10" s="1578"/>
      <c r="G10" s="1578"/>
      <c r="H10" s="1578"/>
    </row>
    <row r="11" spans="1:12" x14ac:dyDescent="0.2">
      <c r="B11" s="1573" t="s">
        <v>936</v>
      </c>
      <c r="C11" s="1573"/>
      <c r="D11" s="1578" t="s">
        <v>599</v>
      </c>
      <c r="E11" s="1578"/>
      <c r="F11" s="1578"/>
      <c r="G11" s="1578"/>
      <c r="H11" s="1578"/>
    </row>
    <row r="12" spans="1:12" x14ac:dyDescent="0.2">
      <c r="B12" s="1573" t="s">
        <v>937</v>
      </c>
      <c r="C12" s="1573"/>
      <c r="D12" s="1578" t="s">
        <v>600</v>
      </c>
      <c r="E12" s="1578"/>
      <c r="F12" s="1578"/>
      <c r="G12" s="1578"/>
      <c r="H12" s="1578"/>
    </row>
    <row r="13" spans="1:12" x14ac:dyDescent="0.2">
      <c r="B13" s="1573" t="s">
        <v>938</v>
      </c>
      <c r="C13" s="1573"/>
      <c r="D13" s="1578" t="s">
        <v>601</v>
      </c>
      <c r="E13" s="1578"/>
      <c r="F13" s="1578"/>
      <c r="G13" s="1578"/>
      <c r="H13" s="1578"/>
    </row>
    <row r="14" spans="1:12" x14ac:dyDescent="0.2">
      <c r="B14" s="1573" t="s">
        <v>961</v>
      </c>
      <c r="C14" s="1573"/>
      <c r="D14" s="1578" t="s">
        <v>602</v>
      </c>
      <c r="E14" s="1578"/>
      <c r="F14" s="1578"/>
      <c r="G14" s="1578"/>
      <c r="H14" s="1578"/>
    </row>
    <row r="15" spans="1:12" x14ac:dyDescent="0.2">
      <c r="B15" s="1574" t="s">
        <v>603</v>
      </c>
      <c r="C15" s="1574"/>
      <c r="D15" s="1585" t="s">
        <v>604</v>
      </c>
      <c r="E15" s="1585"/>
      <c r="F15" s="1585"/>
      <c r="G15" s="1585"/>
      <c r="H15" s="1585"/>
    </row>
    <row r="16" spans="1:12" x14ac:dyDescent="0.2">
      <c r="B16" s="1572" t="s">
        <v>939</v>
      </c>
      <c r="C16" s="1572"/>
      <c r="D16" s="1577" t="s">
        <v>605</v>
      </c>
      <c r="E16" s="1577"/>
      <c r="F16" s="1577"/>
      <c r="G16" s="1577"/>
      <c r="H16" s="1577"/>
    </row>
    <row r="17" spans="1:16" ht="13.5" customHeight="1" x14ac:dyDescent="0.2">
      <c r="B17" s="1575" t="s">
        <v>621</v>
      </c>
      <c r="C17" s="1576"/>
      <c r="D17" s="1579" t="s">
        <v>607</v>
      </c>
      <c r="E17" s="1580"/>
      <c r="F17" s="1580"/>
      <c r="G17" s="1580"/>
      <c r="H17" s="1581"/>
    </row>
    <row r="18" spans="1:16" x14ac:dyDescent="0.2">
      <c r="B18" s="1570" t="s">
        <v>940</v>
      </c>
      <c r="C18" s="1571"/>
      <c r="D18" s="1582" t="s">
        <v>606</v>
      </c>
      <c r="E18" s="1583"/>
      <c r="F18" s="1583"/>
      <c r="G18" s="1583"/>
      <c r="H18" s="1584"/>
    </row>
    <row r="19" spans="1:16" x14ac:dyDescent="0.2">
      <c r="B19" t="s">
        <v>941</v>
      </c>
    </row>
    <row r="21" spans="1:16" x14ac:dyDescent="0.2">
      <c r="A21" s="19" t="s">
        <v>704</v>
      </c>
      <c r="B21" s="1586" t="s">
        <v>798</v>
      </c>
      <c r="C21" s="1587"/>
      <c r="D21" s="1587"/>
      <c r="E21" s="1588"/>
      <c r="G21" s="19" t="s">
        <v>705</v>
      </c>
      <c r="H21" s="1586" t="s">
        <v>943</v>
      </c>
      <c r="I21" s="1587"/>
      <c r="J21" s="1587"/>
      <c r="K21" s="1588"/>
      <c r="L21" s="168" t="s">
        <v>944</v>
      </c>
    </row>
    <row r="22" spans="1:16" x14ac:dyDescent="0.2">
      <c r="B22" s="1586" t="s">
        <v>799</v>
      </c>
      <c r="C22" s="1587"/>
      <c r="D22" s="1587"/>
      <c r="E22" s="1588"/>
      <c r="H22" s="1586" t="s">
        <v>945</v>
      </c>
      <c r="I22" s="1587"/>
      <c r="J22" s="1587"/>
      <c r="K22" s="1588"/>
      <c r="L22" s="168" t="s">
        <v>946</v>
      </c>
    </row>
    <row r="23" spans="1:16" x14ac:dyDescent="0.2">
      <c r="B23" s="1589" t="s">
        <v>942</v>
      </c>
      <c r="C23" s="1590"/>
      <c r="D23" s="1591"/>
      <c r="H23" s="1586" t="s">
        <v>947</v>
      </c>
      <c r="I23" s="1587"/>
      <c r="J23" s="1587"/>
      <c r="K23" s="1588"/>
      <c r="L23" s="29" t="s">
        <v>708</v>
      </c>
      <c r="M23" s="1586" t="s">
        <v>969</v>
      </c>
      <c r="N23" s="1587"/>
      <c r="O23" s="1587"/>
      <c r="P23" s="1588"/>
    </row>
    <row r="24" spans="1:16" x14ac:dyDescent="0.2">
      <c r="N24" t="s">
        <v>948</v>
      </c>
    </row>
    <row r="25" spans="1:16" x14ac:dyDescent="0.2">
      <c r="N25" s="162" t="s">
        <v>949</v>
      </c>
      <c r="O25" s="162"/>
    </row>
  </sheetData>
  <mergeCells count="33">
    <mergeCell ref="M23:P23"/>
    <mergeCell ref="H22:K22"/>
    <mergeCell ref="B21:E21"/>
    <mergeCell ref="B23:D23"/>
    <mergeCell ref="B22:E22"/>
    <mergeCell ref="H21:K21"/>
    <mergeCell ref="H23:K23"/>
    <mergeCell ref="D17:H17"/>
    <mergeCell ref="D18:H18"/>
    <mergeCell ref="D11:H11"/>
    <mergeCell ref="D12:H12"/>
    <mergeCell ref="D14:H14"/>
    <mergeCell ref="D15:H15"/>
    <mergeCell ref="D16:H16"/>
    <mergeCell ref="D13:H13"/>
    <mergeCell ref="D6:H6"/>
    <mergeCell ref="D7:H7"/>
    <mergeCell ref="D8:H8"/>
    <mergeCell ref="D9:H9"/>
    <mergeCell ref="D10:H10"/>
    <mergeCell ref="B18:C18"/>
    <mergeCell ref="B6:C6"/>
    <mergeCell ref="B7:C7"/>
    <mergeCell ref="B8:C8"/>
    <mergeCell ref="B9:C9"/>
    <mergeCell ref="B10:C10"/>
    <mergeCell ref="B16:C16"/>
    <mergeCell ref="B12:C12"/>
    <mergeCell ref="B13:C13"/>
    <mergeCell ref="B14:C14"/>
    <mergeCell ref="B15:C15"/>
    <mergeCell ref="B11:C11"/>
    <mergeCell ref="B17:C17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2"/>
  <sheetViews>
    <sheetView workbookViewId="0">
      <selection activeCell="B9" sqref="B9"/>
    </sheetView>
  </sheetViews>
  <sheetFormatPr defaultRowHeight="13.2" x14ac:dyDescent="0.2"/>
  <cols>
    <col min="1" max="1" width="2.88671875" customWidth="1"/>
    <col min="2" max="2" width="4.33203125" customWidth="1"/>
    <col min="3" max="3" width="5.6640625" customWidth="1"/>
    <col min="4" max="4" width="4.33203125" customWidth="1"/>
    <col min="5" max="5" width="3.109375" customWidth="1"/>
    <col min="6" max="18" width="4.33203125" customWidth="1"/>
    <col min="19" max="19" width="3" customWidth="1"/>
  </cols>
  <sheetData>
    <row r="1" spans="2:19" s="43" customFormat="1" ht="14.4" x14ac:dyDescent="0.2">
      <c r="B1" s="600" t="s">
        <v>102</v>
      </c>
      <c r="C1" s="600"/>
      <c r="D1" s="600"/>
      <c r="E1" s="600"/>
      <c r="F1" s="600"/>
    </row>
    <row r="2" spans="2:19" s="43" customFormat="1" ht="14.4" x14ac:dyDescent="0.2">
      <c r="B2" s="35"/>
      <c r="C2" s="35"/>
      <c r="D2" s="35"/>
      <c r="E2" s="35"/>
      <c r="F2" s="35"/>
    </row>
    <row r="3" spans="2:19" s="43" customFormat="1" ht="23.4" x14ac:dyDescent="0.2">
      <c r="B3" s="584" t="s">
        <v>103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</row>
    <row r="4" spans="2:19" s="43" customFormat="1" ht="15" x14ac:dyDescent="0.2">
      <c r="B4" s="44"/>
      <c r="C4" s="44"/>
      <c r="D4" s="44"/>
      <c r="E4" s="44"/>
    </row>
    <row r="5" spans="2:19" s="43" customFormat="1" ht="16.2" x14ac:dyDescent="0.2">
      <c r="B5" s="194" t="s">
        <v>848</v>
      </c>
      <c r="C5" s="35"/>
      <c r="D5" s="35"/>
      <c r="E5" s="35"/>
      <c r="F5" s="35"/>
      <c r="G5" s="35"/>
      <c r="H5" s="35"/>
      <c r="I5" s="35"/>
    </row>
    <row r="6" spans="2:19" s="43" customFormat="1" ht="15" x14ac:dyDescent="0.2">
      <c r="B6" s="44"/>
      <c r="C6" s="44"/>
      <c r="D6" s="44"/>
      <c r="E6" s="44"/>
    </row>
    <row r="7" spans="2:19" ht="15.75" customHeight="1" x14ac:dyDescent="0.2">
      <c r="B7" s="602" t="str">
        <f>事務局使用!F3</f>
        <v>２０２５</v>
      </c>
      <c r="C7" s="602"/>
      <c r="D7" s="601" t="s">
        <v>963</v>
      </c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</row>
    <row r="8" spans="2:19" s="43" customFormat="1" ht="15" x14ac:dyDescent="0.2">
      <c r="B8" s="46" t="s">
        <v>964</v>
      </c>
      <c r="C8" s="44"/>
      <c r="D8" s="44"/>
      <c r="E8" s="44"/>
    </row>
    <row r="9" spans="2:19" s="43" customFormat="1" ht="15" x14ac:dyDescent="0.2">
      <c r="B9" s="46"/>
      <c r="C9" s="44"/>
      <c r="D9" s="44"/>
      <c r="E9" s="44"/>
    </row>
    <row r="10" spans="2:19" s="43" customFormat="1" ht="14.4" x14ac:dyDescent="0.2">
      <c r="C10" s="587" t="str">
        <f>B7</f>
        <v>２０２５</v>
      </c>
      <c r="D10" s="587"/>
      <c r="E10" s="54" t="s">
        <v>676</v>
      </c>
      <c r="F10" s="320"/>
      <c r="G10" s="45" t="s">
        <v>104</v>
      </c>
      <c r="H10" s="320"/>
      <c r="I10" s="19" t="s">
        <v>105</v>
      </c>
    </row>
    <row r="11" spans="2:19" s="43" customFormat="1" ht="15" x14ac:dyDescent="0.2">
      <c r="B11" s="35"/>
      <c r="C11" s="35"/>
      <c r="D11" s="35"/>
      <c r="E11" s="35"/>
      <c r="F11" s="44"/>
      <c r="G11" s="46"/>
      <c r="H11" s="44"/>
      <c r="I11" s="44"/>
    </row>
    <row r="12" spans="2:19" s="43" customFormat="1" ht="21" customHeight="1" x14ac:dyDescent="0.2">
      <c r="B12" s="44"/>
      <c r="C12" s="44"/>
      <c r="D12" s="44"/>
      <c r="E12" s="44"/>
      <c r="F12" s="598" t="s">
        <v>677</v>
      </c>
      <c r="G12" s="598"/>
      <c r="H12" s="598"/>
      <c r="I12" s="599">
        <f>'目次＆入力ｼｰﾄ'!D28</f>
        <v>0</v>
      </c>
      <c r="J12" s="599"/>
      <c r="K12" s="599"/>
      <c r="L12" s="599"/>
      <c r="M12" s="599"/>
      <c r="N12" s="46" t="s">
        <v>672</v>
      </c>
    </row>
    <row r="13" spans="2:19" s="43" customFormat="1" ht="15" x14ac:dyDescent="0.2">
      <c r="B13" s="44"/>
      <c r="C13" s="44"/>
      <c r="D13" s="44"/>
      <c r="E13" s="44"/>
    </row>
    <row r="14" spans="2:19" s="43" customFormat="1" ht="21" customHeight="1" x14ac:dyDescent="0.2">
      <c r="B14" s="44"/>
      <c r="C14" s="44"/>
      <c r="D14" s="44"/>
      <c r="E14" s="44"/>
      <c r="F14" s="598" t="s">
        <v>678</v>
      </c>
      <c r="G14" s="598"/>
      <c r="H14" s="598"/>
      <c r="I14" s="599">
        <f>'目次＆入力ｼｰﾄ'!D29</f>
        <v>0</v>
      </c>
      <c r="J14" s="599"/>
      <c r="K14" s="599"/>
      <c r="L14" s="599"/>
      <c r="M14" s="599"/>
      <c r="N14" s="19" t="s">
        <v>92</v>
      </c>
    </row>
    <row r="15" spans="2:19" s="43" customFormat="1" ht="15" x14ac:dyDescent="0.2">
      <c r="B15" s="44"/>
      <c r="C15" s="44"/>
      <c r="D15" s="44"/>
      <c r="E15" s="44"/>
    </row>
    <row r="16" spans="2:19" s="43" customFormat="1" ht="15" x14ac:dyDescent="0.2">
      <c r="B16" s="44"/>
      <c r="C16" s="44"/>
      <c r="D16" s="44"/>
      <c r="E16" s="44"/>
    </row>
    <row r="17" spans="2:18" s="43" customFormat="1" ht="14.4" x14ac:dyDescent="0.2">
      <c r="B17" s="570" t="s">
        <v>106</v>
      </c>
      <c r="C17" s="570"/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</row>
    <row r="18" spans="2:18" s="43" customFormat="1" ht="15" x14ac:dyDescent="0.2">
      <c r="B18" s="44"/>
      <c r="C18" s="44"/>
      <c r="D18" s="44"/>
      <c r="E18" s="44"/>
    </row>
    <row r="19" spans="2:18" s="43" customFormat="1" ht="15.75" customHeight="1" x14ac:dyDescent="0.2">
      <c r="B19" s="585" t="s">
        <v>679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35"/>
    </row>
    <row r="20" spans="2:18" s="43" customFormat="1" ht="15" x14ac:dyDescent="0.2">
      <c r="B20" s="44"/>
      <c r="C20" s="44"/>
      <c r="D20" s="44"/>
      <c r="E20" s="44"/>
    </row>
    <row r="21" spans="2:18" s="43" customFormat="1" ht="25.5" customHeight="1" x14ac:dyDescent="0.2">
      <c r="B21" s="585" t="s">
        <v>107</v>
      </c>
      <c r="C21" s="585"/>
      <c r="D21" s="585"/>
      <c r="E21" s="585"/>
      <c r="F21" s="585"/>
      <c r="G21" s="585"/>
      <c r="J21" s="603">
        <f>SUM(J24:M30)</f>
        <v>0</v>
      </c>
      <c r="K21" s="603"/>
      <c r="L21" s="603"/>
      <c r="M21" s="603"/>
      <c r="N21" s="47" t="s">
        <v>108</v>
      </c>
      <c r="O21" s="35"/>
    </row>
    <row r="22" spans="2:18" s="43" customFormat="1" ht="14.4" x14ac:dyDescent="0.2">
      <c r="B22" s="35"/>
      <c r="C22" s="35"/>
      <c r="D22" s="35"/>
      <c r="E22" s="35"/>
      <c r="F22" s="35"/>
      <c r="G22" s="35"/>
      <c r="J22" s="35"/>
      <c r="K22" s="35"/>
      <c r="L22" s="35"/>
      <c r="M22" s="48"/>
      <c r="N22" s="35"/>
      <c r="O22" s="35"/>
    </row>
    <row r="23" spans="2:18" s="43" customFormat="1" ht="14.4" x14ac:dyDescent="0.2">
      <c r="B23" s="35"/>
      <c r="C23" s="35"/>
      <c r="D23" s="35"/>
      <c r="E23" s="35"/>
      <c r="F23" s="35"/>
      <c r="G23" s="35" t="s">
        <v>109</v>
      </c>
    </row>
    <row r="24" spans="2:18" ht="16.5" customHeight="1" x14ac:dyDescent="0.2">
      <c r="B24" s="49"/>
      <c r="C24" s="49"/>
      <c r="D24" s="49"/>
      <c r="E24" s="49"/>
      <c r="F24" s="50"/>
      <c r="G24" s="579" t="s">
        <v>110</v>
      </c>
      <c r="H24" s="579"/>
      <c r="I24" s="579"/>
      <c r="J24" s="592"/>
      <c r="K24" s="592"/>
      <c r="L24" s="592"/>
      <c r="M24" s="592"/>
    </row>
    <row r="25" spans="2:18" ht="16.5" customHeight="1" x14ac:dyDescent="0.2">
      <c r="B25" s="49"/>
      <c r="C25" s="49"/>
      <c r="D25" s="49"/>
      <c r="E25" s="49"/>
      <c r="F25" s="50"/>
      <c r="G25" s="579" t="s">
        <v>111</v>
      </c>
      <c r="H25" s="579"/>
      <c r="I25" s="579"/>
      <c r="J25" s="595"/>
      <c r="K25" s="595"/>
      <c r="L25" s="595"/>
      <c r="M25" s="595"/>
    </row>
    <row r="26" spans="2:18" ht="16.5" customHeight="1" x14ac:dyDescent="0.2">
      <c r="B26" s="49"/>
      <c r="C26" s="49"/>
      <c r="D26" s="49"/>
      <c r="E26" s="49"/>
      <c r="F26" s="50"/>
      <c r="G26" s="579" t="s">
        <v>112</v>
      </c>
      <c r="H26" s="579"/>
      <c r="I26" s="579"/>
      <c r="J26" s="592"/>
      <c r="K26" s="592"/>
      <c r="L26" s="592"/>
      <c r="M26" s="592"/>
    </row>
    <row r="27" spans="2:18" ht="16.5" customHeight="1" x14ac:dyDescent="0.2">
      <c r="B27" s="49"/>
      <c r="C27" s="49"/>
      <c r="D27" s="49"/>
      <c r="E27" s="49"/>
      <c r="F27" s="50"/>
      <c r="G27" s="579" t="s">
        <v>113</v>
      </c>
      <c r="H27" s="579"/>
      <c r="I27" s="579"/>
      <c r="J27" s="592"/>
      <c r="K27" s="592"/>
      <c r="L27" s="592"/>
      <c r="M27" s="592"/>
    </row>
    <row r="28" spans="2:18" ht="16.5" customHeight="1" x14ac:dyDescent="0.2">
      <c r="B28" s="49"/>
      <c r="C28" s="49"/>
      <c r="D28" s="49"/>
      <c r="E28" s="49"/>
      <c r="F28" s="50"/>
      <c r="G28" s="579" t="s">
        <v>114</v>
      </c>
      <c r="H28" s="579"/>
      <c r="I28" s="579"/>
      <c r="J28" s="592"/>
      <c r="K28" s="592"/>
      <c r="L28" s="592"/>
      <c r="M28" s="592"/>
    </row>
    <row r="29" spans="2:18" ht="16.5" customHeight="1" x14ac:dyDescent="0.2">
      <c r="B29" s="49"/>
      <c r="C29" s="49"/>
      <c r="D29" s="49"/>
      <c r="E29" s="49"/>
      <c r="F29" s="50"/>
      <c r="G29" s="579" t="s">
        <v>115</v>
      </c>
      <c r="H29" s="579"/>
      <c r="I29" s="579"/>
      <c r="J29" s="592"/>
      <c r="K29" s="592"/>
      <c r="L29" s="592"/>
      <c r="M29" s="592"/>
    </row>
    <row r="30" spans="2:18" ht="16.5" customHeight="1" x14ac:dyDescent="0.2">
      <c r="B30" s="49"/>
      <c r="C30" s="49"/>
      <c r="D30" s="49"/>
      <c r="E30" s="49"/>
      <c r="F30" s="50"/>
      <c r="G30" s="579" t="s">
        <v>116</v>
      </c>
      <c r="H30" s="579"/>
      <c r="I30" s="579"/>
      <c r="J30" s="592"/>
      <c r="K30" s="592"/>
      <c r="L30" s="592"/>
      <c r="M30" s="592"/>
    </row>
    <row r="31" spans="2:18" ht="53.25" customHeight="1" x14ac:dyDescent="0.2">
      <c r="B31" s="593" t="s">
        <v>859</v>
      </c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</row>
    <row r="32" spans="2:18" ht="15.75" customHeight="1" x14ac:dyDescent="0.2">
      <c r="B32" s="593"/>
      <c r="C32" s="593"/>
      <c r="D32" s="593"/>
      <c r="E32" s="593"/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  <c r="Q32" s="593"/>
      <c r="R32" s="593"/>
    </row>
    <row r="33" spans="1:19" ht="15.75" customHeight="1" x14ac:dyDescent="0.2">
      <c r="A33" s="21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1"/>
    </row>
    <row r="34" spans="1:19" ht="15.75" customHeight="1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9" ht="22.2" x14ac:dyDescent="0.2">
      <c r="B35" s="594" t="s">
        <v>680</v>
      </c>
      <c r="C35" s="594"/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</row>
    <row r="36" spans="1:19" ht="39.6" x14ac:dyDescent="0.2">
      <c r="B36" s="52"/>
      <c r="C36" s="52"/>
      <c r="D36" s="52"/>
      <c r="E36" s="52"/>
      <c r="F36" s="536"/>
      <c r="G36" s="536"/>
      <c r="H36" s="536"/>
      <c r="I36" s="536"/>
      <c r="J36" s="536"/>
      <c r="K36" s="536"/>
      <c r="L36" s="536"/>
      <c r="M36" s="536"/>
      <c r="N36" s="52" t="s">
        <v>118</v>
      </c>
      <c r="O36" s="52"/>
    </row>
    <row r="37" spans="1:19" ht="12.75" customHeight="1" x14ac:dyDescent="0.2">
      <c r="B37" s="52"/>
      <c r="C37" s="52"/>
      <c r="D37" s="52"/>
      <c r="E37" s="52"/>
      <c r="P37" s="52"/>
      <c r="Q37" s="52"/>
    </row>
    <row r="38" spans="1:19" ht="14.4" x14ac:dyDescent="0.2">
      <c r="B38" s="570" t="s">
        <v>119</v>
      </c>
      <c r="C38" s="570"/>
      <c r="D38" s="570"/>
      <c r="E38" s="570"/>
      <c r="F38" s="570"/>
    </row>
    <row r="39" spans="1:19" s="19" customFormat="1" ht="14.25" customHeight="1" x14ac:dyDescent="0.2">
      <c r="B39" s="579" t="s">
        <v>97</v>
      </c>
      <c r="C39" s="579"/>
      <c r="D39" s="579"/>
      <c r="E39" s="579" t="s">
        <v>98</v>
      </c>
      <c r="F39" s="579"/>
      <c r="G39" s="579"/>
      <c r="H39" s="579" t="s">
        <v>99</v>
      </c>
      <c r="I39" s="579"/>
      <c r="J39" s="579"/>
      <c r="K39" s="579"/>
      <c r="L39" s="579"/>
      <c r="M39" s="579" t="s">
        <v>100</v>
      </c>
      <c r="N39" s="579"/>
      <c r="O39" s="579"/>
      <c r="P39" s="579" t="s">
        <v>101</v>
      </c>
      <c r="Q39" s="579"/>
      <c r="R39" s="579"/>
    </row>
    <row r="40" spans="1:19" ht="52.5" customHeight="1" x14ac:dyDescent="0.2">
      <c r="B40" s="580"/>
      <c r="C40" s="580"/>
      <c r="D40" s="580"/>
      <c r="E40" s="580"/>
      <c r="F40" s="580"/>
      <c r="G40" s="580"/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</row>
    <row r="41" spans="1:19" ht="20.25" customHeight="1" thickBot="1" x14ac:dyDescent="0.25">
      <c r="B41" s="53"/>
      <c r="C41" s="53"/>
      <c r="D41" s="53"/>
      <c r="E41" s="53"/>
    </row>
    <row r="42" spans="1:19" ht="20.25" customHeight="1" thickBot="1" x14ac:dyDescent="0.25">
      <c r="B42" s="596" t="s">
        <v>807</v>
      </c>
      <c r="C42" s="597"/>
      <c r="D42" s="597"/>
      <c r="E42" s="597" t="str">
        <f>事務局使用!B7</f>
        <v>５月２３日（金）</v>
      </c>
      <c r="F42" s="597"/>
      <c r="G42" s="597"/>
      <c r="H42" s="597"/>
      <c r="I42" s="597"/>
      <c r="J42" s="335" t="s">
        <v>660</v>
      </c>
      <c r="K42" s="42"/>
    </row>
  </sheetData>
  <mergeCells count="43">
    <mergeCell ref="B42:D42"/>
    <mergeCell ref="E42:I42"/>
    <mergeCell ref="F14:H14"/>
    <mergeCell ref="I14:M14"/>
    <mergeCell ref="B1:F1"/>
    <mergeCell ref="B3:R3"/>
    <mergeCell ref="F12:H12"/>
    <mergeCell ref="I12:M12"/>
    <mergeCell ref="C10:D10"/>
    <mergeCell ref="D7:S7"/>
    <mergeCell ref="B7:C7"/>
    <mergeCell ref="B17:R17"/>
    <mergeCell ref="B19:P19"/>
    <mergeCell ref="B21:G21"/>
    <mergeCell ref="J21:M21"/>
    <mergeCell ref="G24:I24"/>
    <mergeCell ref="J24:M24"/>
    <mergeCell ref="G25:I25"/>
    <mergeCell ref="J25:M25"/>
    <mergeCell ref="G26:I26"/>
    <mergeCell ref="J26:M26"/>
    <mergeCell ref="G27:I27"/>
    <mergeCell ref="J27:M27"/>
    <mergeCell ref="G28:I28"/>
    <mergeCell ref="J28:M28"/>
    <mergeCell ref="G29:I29"/>
    <mergeCell ref="J29:M29"/>
    <mergeCell ref="G30:I30"/>
    <mergeCell ref="J30:M30"/>
    <mergeCell ref="B39:D39"/>
    <mergeCell ref="E39:G39"/>
    <mergeCell ref="H39:L39"/>
    <mergeCell ref="M39:O39"/>
    <mergeCell ref="B31:R32"/>
    <mergeCell ref="P39:R39"/>
    <mergeCell ref="B35:R35"/>
    <mergeCell ref="F36:M36"/>
    <mergeCell ref="B38:F38"/>
    <mergeCell ref="B40:D40"/>
    <mergeCell ref="E40:G40"/>
    <mergeCell ref="H40:L40"/>
    <mergeCell ref="M40:O40"/>
    <mergeCell ref="P40:R40"/>
  </mergeCells>
  <phoneticPr fontId="3"/>
  <conditionalFormatting sqref="F10 H10 J24:M24 J26:M30">
    <cfRule type="containsBlanks" dxfId="1022" priority="3">
      <formula>LEN(TRIM(F10))=0</formula>
    </cfRule>
  </conditionalFormatting>
  <conditionalFormatting sqref="F10 H10">
    <cfRule type="containsBlanks" dxfId="1021" priority="4">
      <formula>LEN(TRIM(F10))=0</formula>
    </cfRule>
  </conditionalFormatting>
  <conditionalFormatting sqref="J24:M24 J26:M30">
    <cfRule type="containsBlanks" dxfId="1020" priority="5">
      <formula>LEN(TRIM(J24))=0</formula>
    </cfRule>
  </conditionalFormatting>
  <conditionalFormatting sqref="J25:M25">
    <cfRule type="containsBlanks" dxfId="1019" priority="6">
      <formula>LEN(TRIM(J25))=0</formula>
    </cfRule>
  </conditionalFormatting>
  <pageMargins left="0.88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42"/>
  <sheetViews>
    <sheetView workbookViewId="0">
      <selection activeCell="B7" sqref="B7:C7"/>
    </sheetView>
  </sheetViews>
  <sheetFormatPr defaultRowHeight="13.2" x14ac:dyDescent="0.2"/>
  <cols>
    <col min="1" max="1" width="2.88671875" customWidth="1"/>
    <col min="2" max="2" width="4.33203125" customWidth="1"/>
    <col min="3" max="3" width="5.44140625" customWidth="1"/>
    <col min="4" max="18" width="4.33203125" customWidth="1"/>
    <col min="19" max="19" width="3" customWidth="1"/>
  </cols>
  <sheetData>
    <row r="1" spans="2:19" s="43" customFormat="1" ht="14.4" x14ac:dyDescent="0.2">
      <c r="B1" s="600" t="s">
        <v>120</v>
      </c>
      <c r="C1" s="600"/>
      <c r="D1" s="600"/>
      <c r="E1" s="600"/>
      <c r="F1" s="600"/>
    </row>
    <row r="2" spans="2:19" s="43" customFormat="1" ht="14.4" x14ac:dyDescent="0.2">
      <c r="B2" s="35"/>
      <c r="C2" s="35"/>
      <c r="D2" s="35"/>
      <c r="E2" s="35"/>
      <c r="F2" s="35"/>
    </row>
    <row r="3" spans="2:19" s="43" customFormat="1" ht="23.4" x14ac:dyDescent="0.2">
      <c r="B3" s="584" t="s">
        <v>121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</row>
    <row r="4" spans="2:19" s="43" customFormat="1" ht="15" x14ac:dyDescent="0.2">
      <c r="B4" s="44"/>
      <c r="C4" s="44"/>
      <c r="D4" s="44"/>
      <c r="E4" s="44"/>
    </row>
    <row r="5" spans="2:19" s="43" customFormat="1" ht="14.4" x14ac:dyDescent="0.2">
      <c r="B5" s="35" t="s">
        <v>848</v>
      </c>
      <c r="C5" s="35"/>
      <c r="D5" s="35"/>
      <c r="E5" s="35"/>
      <c r="F5" s="35"/>
      <c r="G5" s="35"/>
      <c r="H5" s="35"/>
      <c r="I5" s="35"/>
    </row>
    <row r="6" spans="2:19" s="43" customFormat="1" ht="15" x14ac:dyDescent="0.2">
      <c r="B6" s="44"/>
      <c r="C6" s="44"/>
      <c r="D6" s="44"/>
      <c r="E6" s="44"/>
    </row>
    <row r="7" spans="2:19" ht="15.75" customHeight="1" x14ac:dyDescent="0.2">
      <c r="B7" s="602" t="str">
        <f>事務局使用!F3</f>
        <v>２０２５</v>
      </c>
      <c r="C7" s="602"/>
      <c r="D7" s="601" t="s">
        <v>965</v>
      </c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</row>
    <row r="8" spans="2:19" s="43" customFormat="1" ht="15" x14ac:dyDescent="0.2">
      <c r="B8" s="46" t="s">
        <v>964</v>
      </c>
      <c r="C8" s="44"/>
      <c r="D8" s="44"/>
      <c r="E8" s="44"/>
    </row>
    <row r="9" spans="2:19" s="43" customFormat="1" ht="15" x14ac:dyDescent="0.2">
      <c r="B9" s="46"/>
      <c r="C9" s="44"/>
      <c r="D9" s="44"/>
      <c r="E9" s="44"/>
    </row>
    <row r="10" spans="2:19" s="43" customFormat="1" ht="14.4" x14ac:dyDescent="0.2">
      <c r="C10" s="587" t="str">
        <f>B7</f>
        <v>２０２５</v>
      </c>
      <c r="D10" s="587"/>
      <c r="E10" s="54" t="s">
        <v>676</v>
      </c>
      <c r="F10" s="320"/>
      <c r="G10" s="45" t="s">
        <v>104</v>
      </c>
      <c r="H10" s="320"/>
      <c r="I10" s="19" t="s">
        <v>105</v>
      </c>
    </row>
    <row r="11" spans="2:19" s="43" customFormat="1" ht="15" x14ac:dyDescent="0.2">
      <c r="B11" s="35"/>
      <c r="C11" s="35"/>
      <c r="D11" s="35"/>
      <c r="E11" s="35"/>
      <c r="F11" s="44"/>
      <c r="G11" s="46"/>
      <c r="H11" s="44"/>
      <c r="I11" s="44"/>
    </row>
    <row r="12" spans="2:19" s="43" customFormat="1" ht="21" customHeight="1" x14ac:dyDescent="0.2">
      <c r="B12" s="44"/>
      <c r="C12" s="44"/>
      <c r="D12" s="44"/>
      <c r="E12" s="44"/>
      <c r="F12" s="598" t="s">
        <v>677</v>
      </c>
      <c r="G12" s="598"/>
      <c r="H12" s="598"/>
      <c r="I12" s="599">
        <f>'目次＆入力ｼｰﾄ'!D28</f>
        <v>0</v>
      </c>
      <c r="J12" s="599"/>
      <c r="K12" s="599"/>
      <c r="L12" s="599"/>
      <c r="M12" s="599"/>
      <c r="N12" s="46" t="s">
        <v>672</v>
      </c>
    </row>
    <row r="13" spans="2:19" s="43" customFormat="1" ht="15" x14ac:dyDescent="0.2">
      <c r="B13" s="44"/>
      <c r="C13" s="44"/>
      <c r="D13" s="44"/>
      <c r="E13" s="44"/>
    </row>
    <row r="14" spans="2:19" s="43" customFormat="1" ht="21" customHeight="1" x14ac:dyDescent="0.2">
      <c r="B14" s="44"/>
      <c r="C14" s="44"/>
      <c r="D14" s="44"/>
      <c r="E14" s="44"/>
      <c r="F14" s="598" t="s">
        <v>678</v>
      </c>
      <c r="G14" s="598"/>
      <c r="H14" s="598"/>
      <c r="I14" s="599">
        <f>'目次＆入力ｼｰﾄ'!D29</f>
        <v>0</v>
      </c>
      <c r="J14" s="599"/>
      <c r="K14" s="599"/>
      <c r="L14" s="599"/>
      <c r="M14" s="599"/>
      <c r="N14" s="19" t="s">
        <v>92</v>
      </c>
    </row>
    <row r="15" spans="2:19" s="43" customFormat="1" ht="21" customHeight="1" x14ac:dyDescent="0.2">
      <c r="B15" s="44"/>
      <c r="C15" s="44"/>
      <c r="D15" s="44"/>
      <c r="E15" s="44"/>
      <c r="F15" s="204"/>
      <c r="G15" s="204"/>
      <c r="H15" s="204"/>
      <c r="I15" s="206"/>
      <c r="J15" s="206"/>
      <c r="K15" s="206"/>
      <c r="L15" s="206"/>
      <c r="M15" s="206"/>
      <c r="N15" s="19"/>
    </row>
    <row r="16" spans="2:19" s="43" customFormat="1" ht="15" x14ac:dyDescent="0.2">
      <c r="B16" s="44"/>
      <c r="C16" s="44"/>
      <c r="D16" s="44"/>
      <c r="E16" s="44"/>
    </row>
    <row r="17" spans="2:18" s="43" customFormat="1" ht="14.4" x14ac:dyDescent="0.2">
      <c r="B17" s="570" t="s">
        <v>106</v>
      </c>
      <c r="C17" s="570"/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</row>
    <row r="18" spans="2:18" s="43" customFormat="1" ht="15" x14ac:dyDescent="0.2">
      <c r="B18" s="44"/>
      <c r="C18" s="44"/>
      <c r="D18" s="44"/>
      <c r="E18" s="44"/>
    </row>
    <row r="19" spans="2:18" s="43" customFormat="1" ht="15.75" customHeight="1" x14ac:dyDescent="0.2">
      <c r="B19" s="585" t="s">
        <v>681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35"/>
    </row>
    <row r="20" spans="2:18" s="43" customFormat="1" ht="15" x14ac:dyDescent="0.2">
      <c r="B20" s="44"/>
      <c r="C20" s="44"/>
      <c r="D20" s="44"/>
      <c r="E20" s="44"/>
    </row>
    <row r="21" spans="2:18" s="43" customFormat="1" ht="25.5" customHeight="1" x14ac:dyDescent="0.2">
      <c r="B21" s="585" t="s">
        <v>107</v>
      </c>
      <c r="C21" s="585"/>
      <c r="D21" s="585"/>
      <c r="E21" s="585"/>
      <c r="F21" s="585"/>
      <c r="G21" s="585"/>
      <c r="J21" s="603">
        <f>SUM(J24:M30)</f>
        <v>0</v>
      </c>
      <c r="K21" s="603"/>
      <c r="L21" s="603"/>
      <c r="M21" s="603"/>
      <c r="N21" s="47" t="s">
        <v>108</v>
      </c>
      <c r="O21" s="35"/>
    </row>
    <row r="22" spans="2:18" s="43" customFormat="1" ht="14.4" x14ac:dyDescent="0.2">
      <c r="B22" s="35"/>
      <c r="C22" s="35"/>
      <c r="D22" s="35"/>
      <c r="E22" s="35"/>
      <c r="F22" s="35"/>
      <c r="G22" s="35"/>
      <c r="J22" s="35"/>
      <c r="K22" s="35"/>
      <c r="L22" s="35"/>
      <c r="M22" s="48"/>
      <c r="N22" s="35"/>
      <c r="O22" s="35"/>
    </row>
    <row r="23" spans="2:18" s="43" customFormat="1" ht="14.4" x14ac:dyDescent="0.2">
      <c r="B23" s="35"/>
      <c r="C23" s="35"/>
      <c r="D23" s="35"/>
      <c r="E23" s="35"/>
      <c r="F23" s="35"/>
      <c r="G23" s="35" t="s">
        <v>109</v>
      </c>
    </row>
    <row r="24" spans="2:18" ht="16.5" customHeight="1" x14ac:dyDescent="0.2">
      <c r="B24" s="49"/>
      <c r="C24" s="49"/>
      <c r="D24" s="49"/>
      <c r="E24" s="49"/>
      <c r="F24" s="50"/>
      <c r="G24" s="579" t="s">
        <v>110</v>
      </c>
      <c r="H24" s="579"/>
      <c r="I24" s="579"/>
      <c r="J24" s="592"/>
      <c r="K24" s="592"/>
      <c r="L24" s="592"/>
      <c r="M24" s="592"/>
    </row>
    <row r="25" spans="2:18" ht="16.5" customHeight="1" x14ac:dyDescent="0.2">
      <c r="B25" s="49"/>
      <c r="C25" s="49"/>
      <c r="D25" s="49"/>
      <c r="E25" s="49"/>
      <c r="F25" s="50"/>
      <c r="G25" s="579" t="s">
        <v>111</v>
      </c>
      <c r="H25" s="579"/>
      <c r="I25" s="579"/>
      <c r="J25" s="595"/>
      <c r="K25" s="595"/>
      <c r="L25" s="595"/>
      <c r="M25" s="595"/>
    </row>
    <row r="26" spans="2:18" ht="16.5" customHeight="1" x14ac:dyDescent="0.2">
      <c r="B26" s="49"/>
      <c r="C26" s="49"/>
      <c r="D26" s="49"/>
      <c r="E26" s="49"/>
      <c r="F26" s="50"/>
      <c r="G26" s="579" t="s">
        <v>112</v>
      </c>
      <c r="H26" s="579"/>
      <c r="I26" s="579"/>
      <c r="J26" s="592"/>
      <c r="K26" s="592"/>
      <c r="L26" s="592"/>
      <c r="M26" s="592"/>
    </row>
    <row r="27" spans="2:18" ht="16.5" customHeight="1" x14ac:dyDescent="0.2">
      <c r="B27" s="49"/>
      <c r="C27" s="49"/>
      <c r="D27" s="49"/>
      <c r="E27" s="49"/>
      <c r="F27" s="50"/>
      <c r="G27" s="579" t="s">
        <v>113</v>
      </c>
      <c r="H27" s="579"/>
      <c r="I27" s="579"/>
      <c r="J27" s="592"/>
      <c r="K27" s="592"/>
      <c r="L27" s="592"/>
      <c r="M27" s="592"/>
    </row>
    <row r="28" spans="2:18" ht="16.5" customHeight="1" x14ac:dyDescent="0.2">
      <c r="B28" s="49"/>
      <c r="C28" s="49"/>
      <c r="D28" s="49"/>
      <c r="E28" s="49"/>
      <c r="F28" s="50"/>
      <c r="G28" s="579" t="s">
        <v>114</v>
      </c>
      <c r="H28" s="579"/>
      <c r="I28" s="579"/>
      <c r="J28" s="592"/>
      <c r="K28" s="592"/>
      <c r="L28" s="592"/>
      <c r="M28" s="592"/>
    </row>
    <row r="29" spans="2:18" ht="16.5" customHeight="1" x14ac:dyDescent="0.2">
      <c r="B29" s="49"/>
      <c r="C29" s="49"/>
      <c r="D29" s="49"/>
      <c r="E29" s="49"/>
      <c r="F29" s="50"/>
      <c r="G29" s="579" t="s">
        <v>115</v>
      </c>
      <c r="H29" s="579"/>
      <c r="I29" s="579"/>
      <c r="J29" s="592"/>
      <c r="K29" s="592"/>
      <c r="L29" s="592"/>
      <c r="M29" s="592"/>
    </row>
    <row r="30" spans="2:18" ht="16.5" customHeight="1" x14ac:dyDescent="0.2">
      <c r="B30" s="49"/>
      <c r="C30" s="49"/>
      <c r="D30" s="49"/>
      <c r="E30" s="49"/>
      <c r="F30" s="50"/>
      <c r="G30" s="579" t="s">
        <v>116</v>
      </c>
      <c r="H30" s="579"/>
      <c r="I30" s="579"/>
      <c r="J30" s="592"/>
      <c r="K30" s="592"/>
      <c r="L30" s="592"/>
      <c r="M30" s="592"/>
    </row>
    <row r="31" spans="2:18" ht="53.25" customHeight="1" x14ac:dyDescent="0.2">
      <c r="B31" s="593" t="s">
        <v>859</v>
      </c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</row>
    <row r="32" spans="2:18" ht="15.75" customHeight="1" x14ac:dyDescent="0.2">
      <c r="B32" s="593"/>
      <c r="C32" s="593"/>
      <c r="D32" s="593"/>
      <c r="E32" s="593"/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  <c r="Q32" s="593"/>
      <c r="R32" s="593"/>
    </row>
    <row r="33" spans="2:18" ht="15.75" customHeight="1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2:18" ht="15.75" customHeight="1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2:18" ht="20.399999999999999" x14ac:dyDescent="0.2">
      <c r="B35" s="604" t="s">
        <v>117</v>
      </c>
      <c r="C35" s="604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604"/>
    </row>
    <row r="36" spans="2:18" ht="39.6" x14ac:dyDescent="0.2">
      <c r="B36" s="52"/>
      <c r="C36" s="52"/>
      <c r="D36" s="52"/>
      <c r="E36" s="52"/>
      <c r="F36" s="536"/>
      <c r="G36" s="536"/>
      <c r="H36" s="536"/>
      <c r="I36" s="536"/>
      <c r="J36" s="536"/>
      <c r="K36" s="536"/>
      <c r="L36" s="536"/>
      <c r="M36" s="536"/>
      <c r="N36" s="52" t="s">
        <v>118</v>
      </c>
      <c r="O36" s="52"/>
    </row>
    <row r="37" spans="2:18" ht="12.75" customHeight="1" x14ac:dyDescent="0.2">
      <c r="B37" s="52"/>
      <c r="C37" s="52"/>
      <c r="D37" s="52"/>
      <c r="E37" s="52"/>
      <c r="P37" s="52"/>
      <c r="Q37" s="52"/>
    </row>
    <row r="38" spans="2:18" ht="14.4" x14ac:dyDescent="0.2">
      <c r="B38" s="570" t="s">
        <v>119</v>
      </c>
      <c r="C38" s="570"/>
      <c r="D38" s="570"/>
      <c r="E38" s="570"/>
      <c r="F38" s="570"/>
    </row>
    <row r="39" spans="2:18" s="19" customFormat="1" ht="14.25" customHeight="1" x14ac:dyDescent="0.2">
      <c r="B39" s="579" t="s">
        <v>97</v>
      </c>
      <c r="C39" s="579"/>
      <c r="D39" s="579"/>
      <c r="E39" s="579" t="s">
        <v>98</v>
      </c>
      <c r="F39" s="579"/>
      <c r="G39" s="579"/>
      <c r="H39" s="579" t="s">
        <v>99</v>
      </c>
      <c r="I39" s="579"/>
      <c r="J39" s="579"/>
      <c r="K39" s="579"/>
      <c r="L39" s="579"/>
      <c r="M39" s="579" t="s">
        <v>100</v>
      </c>
      <c r="N39" s="579"/>
      <c r="O39" s="579"/>
      <c r="P39" s="579" t="s">
        <v>101</v>
      </c>
      <c r="Q39" s="579"/>
      <c r="R39" s="579"/>
    </row>
    <row r="40" spans="2:18" ht="52.5" customHeight="1" x14ac:dyDescent="0.2">
      <c r="B40" s="580"/>
      <c r="C40" s="580"/>
      <c r="D40" s="580"/>
      <c r="E40" s="580"/>
      <c r="F40" s="580"/>
      <c r="G40" s="580"/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</row>
    <row r="41" spans="2:18" ht="20.25" customHeight="1" thickBot="1" x14ac:dyDescent="0.25">
      <c r="B41" s="53"/>
      <c r="C41" s="53"/>
      <c r="D41" s="53"/>
      <c r="E41" s="53"/>
    </row>
    <row r="42" spans="2:18" ht="20.25" customHeight="1" thickBot="1" x14ac:dyDescent="0.25">
      <c r="B42" s="596" t="s">
        <v>807</v>
      </c>
      <c r="C42" s="597"/>
      <c r="D42" s="597"/>
      <c r="E42" s="605" t="str">
        <f>事務局使用!B7</f>
        <v>５月２３日（金）</v>
      </c>
      <c r="F42" s="605"/>
      <c r="G42" s="605"/>
      <c r="H42" s="605"/>
      <c r="I42" s="605"/>
      <c r="J42" s="335" t="s">
        <v>660</v>
      </c>
      <c r="K42" s="42"/>
    </row>
  </sheetData>
  <mergeCells count="43">
    <mergeCell ref="B42:D42"/>
    <mergeCell ref="E42:I42"/>
    <mergeCell ref="F14:H14"/>
    <mergeCell ref="I14:M14"/>
    <mergeCell ref="B1:F1"/>
    <mergeCell ref="B3:R3"/>
    <mergeCell ref="F12:H12"/>
    <mergeCell ref="I12:M12"/>
    <mergeCell ref="B7:C7"/>
    <mergeCell ref="D7:S7"/>
    <mergeCell ref="C10:D10"/>
    <mergeCell ref="B17:R17"/>
    <mergeCell ref="B19:P19"/>
    <mergeCell ref="B21:G21"/>
    <mergeCell ref="J21:M21"/>
    <mergeCell ref="G24:I24"/>
    <mergeCell ref="J24:M24"/>
    <mergeCell ref="G25:I25"/>
    <mergeCell ref="J25:M25"/>
    <mergeCell ref="G26:I26"/>
    <mergeCell ref="J26:M26"/>
    <mergeCell ref="G27:I27"/>
    <mergeCell ref="J27:M27"/>
    <mergeCell ref="G28:I28"/>
    <mergeCell ref="J28:M28"/>
    <mergeCell ref="G29:I29"/>
    <mergeCell ref="J29:M29"/>
    <mergeCell ref="G30:I30"/>
    <mergeCell ref="J30:M30"/>
    <mergeCell ref="B39:D39"/>
    <mergeCell ref="E39:G39"/>
    <mergeCell ref="H39:L39"/>
    <mergeCell ref="M39:O39"/>
    <mergeCell ref="B31:R32"/>
    <mergeCell ref="P39:R39"/>
    <mergeCell ref="B35:R35"/>
    <mergeCell ref="F36:M36"/>
    <mergeCell ref="B38:F38"/>
    <mergeCell ref="B40:D40"/>
    <mergeCell ref="E40:G40"/>
    <mergeCell ref="H40:L40"/>
    <mergeCell ref="M40:O40"/>
    <mergeCell ref="P40:R40"/>
  </mergeCells>
  <phoneticPr fontId="3"/>
  <conditionalFormatting sqref="F10 H10">
    <cfRule type="containsBlanks" dxfId="1018" priority="4">
      <formula>LEN(TRIM(F10))=0</formula>
    </cfRule>
    <cfRule type="containsBlanks" dxfId="1017" priority="5">
      <formula>LEN(TRIM(F10))=0</formula>
    </cfRule>
  </conditionalFormatting>
  <conditionalFormatting sqref="J24:M24 J26:M30">
    <cfRule type="containsBlanks" dxfId="1016" priority="2">
      <formula>LEN(TRIM(J24))=0</formula>
    </cfRule>
    <cfRule type="containsBlanks" dxfId="1015" priority="3">
      <formula>LEN(TRIM(J24))=0</formula>
    </cfRule>
  </conditionalFormatting>
  <conditionalFormatting sqref="J25:M25">
    <cfRule type="containsBlanks" dxfId="1014" priority="1">
      <formula>LEN(TRIM(J25))=0</formula>
    </cfRule>
  </conditionalFormatting>
  <pageMargins left="0.84" right="0.28999999999999998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42"/>
  <sheetViews>
    <sheetView workbookViewId="0">
      <selection activeCell="S12" sqref="S12"/>
    </sheetView>
  </sheetViews>
  <sheetFormatPr defaultRowHeight="13.2" x14ac:dyDescent="0.2"/>
  <cols>
    <col min="1" max="1" width="2.88671875" customWidth="1"/>
    <col min="2" max="2" width="5.33203125" customWidth="1"/>
    <col min="3" max="18" width="4.33203125" customWidth="1"/>
    <col min="19" max="19" width="3" customWidth="1"/>
  </cols>
  <sheetData>
    <row r="1" spans="2:19" s="43" customFormat="1" ht="14.4" x14ac:dyDescent="0.2">
      <c r="B1" s="600" t="s">
        <v>122</v>
      </c>
      <c r="C1" s="600"/>
      <c r="D1" s="600"/>
      <c r="E1" s="600"/>
      <c r="F1" s="600"/>
    </row>
    <row r="2" spans="2:19" s="43" customFormat="1" ht="14.4" x14ac:dyDescent="0.2">
      <c r="B2" s="35"/>
      <c r="C2" s="35"/>
      <c r="D2" s="35"/>
      <c r="E2" s="35"/>
      <c r="F2" s="35"/>
    </row>
    <row r="3" spans="2:19" s="43" customFormat="1" ht="23.4" x14ac:dyDescent="0.2">
      <c r="B3" s="584" t="s">
        <v>123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</row>
    <row r="4" spans="2:19" s="43" customFormat="1" ht="15" x14ac:dyDescent="0.2">
      <c r="B4" s="44"/>
      <c r="C4" s="44"/>
      <c r="D4" s="44"/>
      <c r="E4" s="44"/>
    </row>
    <row r="5" spans="2:19" s="43" customFormat="1" ht="14.4" x14ac:dyDescent="0.2">
      <c r="B5" s="35" t="s">
        <v>848</v>
      </c>
      <c r="C5" s="35"/>
      <c r="D5" s="35"/>
      <c r="E5" s="35"/>
      <c r="F5" s="35"/>
      <c r="G5" s="35"/>
      <c r="H5" s="35"/>
      <c r="I5" s="35"/>
    </row>
    <row r="6" spans="2:19" s="43" customFormat="1" ht="15" x14ac:dyDescent="0.2">
      <c r="B6" s="44"/>
      <c r="C6" s="44"/>
      <c r="D6" s="44"/>
      <c r="E6" s="44"/>
    </row>
    <row r="7" spans="2:19" ht="15.75" customHeight="1" x14ac:dyDescent="0.2">
      <c r="B7" s="602" t="str">
        <f>事務局使用!F3</f>
        <v>２０２５</v>
      </c>
      <c r="C7" s="602"/>
      <c r="D7" s="601" t="s">
        <v>966</v>
      </c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</row>
    <row r="8" spans="2:19" s="43" customFormat="1" ht="15" x14ac:dyDescent="0.2">
      <c r="B8" s="46" t="s">
        <v>964</v>
      </c>
      <c r="C8" s="44"/>
      <c r="D8" s="44"/>
      <c r="E8" s="44"/>
    </row>
    <row r="9" spans="2:19" s="43" customFormat="1" ht="15" x14ac:dyDescent="0.2">
      <c r="B9" s="46"/>
      <c r="C9" s="44"/>
      <c r="D9" s="44"/>
      <c r="E9" s="44"/>
    </row>
    <row r="10" spans="2:19" s="43" customFormat="1" ht="14.4" x14ac:dyDescent="0.2">
      <c r="C10" s="587" t="str">
        <f>B7</f>
        <v>２０２５</v>
      </c>
      <c r="D10" s="587"/>
      <c r="E10" s="54" t="s">
        <v>676</v>
      </c>
      <c r="F10" s="320"/>
      <c r="G10" s="45" t="s">
        <v>104</v>
      </c>
      <c r="H10" s="320"/>
      <c r="I10" s="19" t="s">
        <v>105</v>
      </c>
    </row>
    <row r="11" spans="2:19" s="43" customFormat="1" ht="15" x14ac:dyDescent="0.2">
      <c r="B11" s="35"/>
      <c r="C11" s="35"/>
      <c r="D11" s="35"/>
      <c r="E11" s="35"/>
      <c r="F11" s="44"/>
      <c r="G11" s="46"/>
      <c r="H11" s="44"/>
      <c r="I11" s="44"/>
    </row>
    <row r="12" spans="2:19" s="43" customFormat="1" ht="21" customHeight="1" x14ac:dyDescent="0.2">
      <c r="B12" s="44"/>
      <c r="C12" s="44"/>
      <c r="D12" s="44"/>
      <c r="E12" s="44"/>
      <c r="F12" s="598" t="s">
        <v>677</v>
      </c>
      <c r="G12" s="598"/>
      <c r="H12" s="598"/>
      <c r="I12" s="599">
        <f>'目次＆入力ｼｰﾄ'!D28</f>
        <v>0</v>
      </c>
      <c r="J12" s="599"/>
      <c r="K12" s="599"/>
      <c r="L12" s="599"/>
      <c r="M12" s="599"/>
      <c r="N12" s="46" t="s">
        <v>672</v>
      </c>
    </row>
    <row r="13" spans="2:19" s="43" customFormat="1" ht="15" x14ac:dyDescent="0.2">
      <c r="B13" s="44"/>
      <c r="C13" s="44"/>
      <c r="D13" s="44"/>
      <c r="E13" s="44"/>
    </row>
    <row r="14" spans="2:19" s="43" customFormat="1" ht="21" customHeight="1" x14ac:dyDescent="0.2">
      <c r="B14" s="44"/>
      <c r="C14" s="44"/>
      <c r="D14" s="44"/>
      <c r="E14" s="44"/>
      <c r="F14" s="598" t="s">
        <v>678</v>
      </c>
      <c r="G14" s="598"/>
      <c r="H14" s="598"/>
      <c r="I14" s="599">
        <f>'目次＆入力ｼｰﾄ'!D29</f>
        <v>0</v>
      </c>
      <c r="J14" s="599"/>
      <c r="K14" s="599"/>
      <c r="L14" s="599"/>
      <c r="M14" s="599"/>
      <c r="N14" s="19" t="s">
        <v>92</v>
      </c>
    </row>
    <row r="15" spans="2:19" s="43" customFormat="1" ht="21" customHeight="1" x14ac:dyDescent="0.2">
      <c r="B15" s="44"/>
      <c r="C15" s="44"/>
      <c r="D15" s="44"/>
      <c r="E15" s="44"/>
      <c r="F15" s="204"/>
      <c r="G15" s="204"/>
      <c r="H15" s="204"/>
      <c r="I15" s="206"/>
      <c r="J15" s="206"/>
      <c r="K15" s="206"/>
      <c r="L15" s="206"/>
      <c r="M15" s="206"/>
      <c r="N15" s="19"/>
    </row>
    <row r="16" spans="2:19" s="43" customFormat="1" ht="15" x14ac:dyDescent="0.2">
      <c r="B16" s="44"/>
      <c r="C16" s="44"/>
      <c r="D16" s="44"/>
      <c r="E16" s="44"/>
    </row>
    <row r="17" spans="2:18" s="43" customFormat="1" ht="14.4" x14ac:dyDescent="0.2">
      <c r="B17" s="570" t="s">
        <v>106</v>
      </c>
      <c r="C17" s="570"/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</row>
    <row r="18" spans="2:18" s="43" customFormat="1" ht="15" x14ac:dyDescent="0.2">
      <c r="B18" s="44"/>
      <c r="C18" s="44"/>
      <c r="D18" s="44"/>
      <c r="E18" s="44"/>
    </row>
    <row r="19" spans="2:18" s="43" customFormat="1" ht="15.75" customHeight="1" x14ac:dyDescent="0.2">
      <c r="B19" s="585" t="s">
        <v>682</v>
      </c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35"/>
    </row>
    <row r="20" spans="2:18" s="43" customFormat="1" ht="15" x14ac:dyDescent="0.2">
      <c r="B20" s="44"/>
      <c r="C20" s="44"/>
      <c r="D20" s="44"/>
      <c r="E20" s="44"/>
    </row>
    <row r="21" spans="2:18" s="43" customFormat="1" ht="25.5" customHeight="1" x14ac:dyDescent="0.2">
      <c r="B21" s="585" t="s">
        <v>107</v>
      </c>
      <c r="C21" s="585"/>
      <c r="D21" s="585"/>
      <c r="E21" s="585"/>
      <c r="F21" s="585"/>
      <c r="G21" s="585"/>
      <c r="J21" s="603">
        <f>SUM(J24:M30)</f>
        <v>0</v>
      </c>
      <c r="K21" s="603"/>
      <c r="L21" s="603"/>
      <c r="M21" s="603"/>
      <c r="N21" s="47" t="s">
        <v>108</v>
      </c>
      <c r="O21" s="35"/>
    </row>
    <row r="22" spans="2:18" s="43" customFormat="1" ht="14.4" x14ac:dyDescent="0.2">
      <c r="B22" s="35"/>
      <c r="C22" s="35"/>
      <c r="D22" s="35"/>
      <c r="E22" s="35"/>
      <c r="F22" s="35"/>
      <c r="G22" s="35"/>
      <c r="J22" s="35"/>
      <c r="K22" s="35"/>
      <c r="L22" s="35"/>
      <c r="M22" s="48"/>
      <c r="N22" s="35"/>
      <c r="O22" s="35"/>
    </row>
    <row r="23" spans="2:18" s="43" customFormat="1" ht="14.4" x14ac:dyDescent="0.2">
      <c r="B23" s="35"/>
      <c r="C23" s="35"/>
      <c r="D23" s="35"/>
      <c r="E23" s="35"/>
      <c r="F23" s="35"/>
      <c r="G23" s="35" t="s">
        <v>109</v>
      </c>
    </row>
    <row r="24" spans="2:18" ht="16.5" customHeight="1" x14ac:dyDescent="0.2">
      <c r="B24" s="49"/>
      <c r="C24" s="49"/>
      <c r="D24" s="49"/>
      <c r="E24" s="49"/>
      <c r="F24" s="50"/>
      <c r="G24" s="579" t="s">
        <v>110</v>
      </c>
      <c r="H24" s="579"/>
      <c r="I24" s="579"/>
      <c r="J24" s="592"/>
      <c r="K24" s="592"/>
      <c r="L24" s="592"/>
      <c r="M24" s="592"/>
    </row>
    <row r="25" spans="2:18" ht="16.5" customHeight="1" x14ac:dyDescent="0.2">
      <c r="B25" s="49"/>
      <c r="C25" s="49"/>
      <c r="D25" s="49"/>
      <c r="E25" s="49"/>
      <c r="F25" s="50"/>
      <c r="G25" s="579" t="s">
        <v>111</v>
      </c>
      <c r="H25" s="579"/>
      <c r="I25" s="579"/>
      <c r="J25" s="592"/>
      <c r="K25" s="592"/>
      <c r="L25" s="592"/>
      <c r="M25" s="592"/>
    </row>
    <row r="26" spans="2:18" ht="16.5" customHeight="1" x14ac:dyDescent="0.2">
      <c r="B26" s="49"/>
      <c r="C26" s="49"/>
      <c r="D26" s="49"/>
      <c r="E26" s="49"/>
      <c r="F26" s="50"/>
      <c r="G26" s="579" t="s">
        <v>112</v>
      </c>
      <c r="H26" s="579"/>
      <c r="I26" s="579"/>
      <c r="J26" s="592"/>
      <c r="K26" s="592"/>
      <c r="L26" s="592"/>
      <c r="M26" s="592"/>
    </row>
    <row r="27" spans="2:18" ht="16.5" customHeight="1" x14ac:dyDescent="0.2">
      <c r="B27" s="49"/>
      <c r="C27" s="49"/>
      <c r="D27" s="49"/>
      <c r="E27" s="49"/>
      <c r="F27" s="50"/>
      <c r="G27" s="579" t="s">
        <v>113</v>
      </c>
      <c r="H27" s="579"/>
      <c r="I27" s="579"/>
      <c r="J27" s="592"/>
      <c r="K27" s="592"/>
      <c r="L27" s="592"/>
      <c r="M27" s="592"/>
    </row>
    <row r="28" spans="2:18" ht="16.5" customHeight="1" x14ac:dyDescent="0.2">
      <c r="B28" s="49"/>
      <c r="C28" s="49"/>
      <c r="D28" s="49"/>
      <c r="E28" s="49"/>
      <c r="F28" s="50"/>
      <c r="G28" s="579" t="s">
        <v>114</v>
      </c>
      <c r="H28" s="579"/>
      <c r="I28" s="579"/>
      <c r="J28" s="592"/>
      <c r="K28" s="592"/>
      <c r="L28" s="592"/>
      <c r="M28" s="592"/>
    </row>
    <row r="29" spans="2:18" ht="16.5" customHeight="1" x14ac:dyDescent="0.2">
      <c r="B29" s="49"/>
      <c r="C29" s="49"/>
      <c r="D29" s="49"/>
      <c r="E29" s="49"/>
      <c r="F29" s="50"/>
      <c r="G29" s="579" t="s">
        <v>115</v>
      </c>
      <c r="H29" s="579"/>
      <c r="I29" s="579"/>
      <c r="J29" s="592"/>
      <c r="K29" s="592"/>
      <c r="L29" s="592"/>
      <c r="M29" s="592"/>
    </row>
    <row r="30" spans="2:18" ht="16.5" customHeight="1" x14ac:dyDescent="0.2">
      <c r="B30" s="49"/>
      <c r="C30" s="49"/>
      <c r="D30" s="49"/>
      <c r="E30" s="49"/>
      <c r="F30" s="50"/>
      <c r="G30" s="579" t="s">
        <v>116</v>
      </c>
      <c r="H30" s="579"/>
      <c r="I30" s="579"/>
      <c r="J30" s="592"/>
      <c r="K30" s="592"/>
      <c r="L30" s="592"/>
      <c r="M30" s="592"/>
    </row>
    <row r="31" spans="2:18" ht="53.25" customHeight="1" x14ac:dyDescent="0.2">
      <c r="B31" s="593" t="s">
        <v>675</v>
      </c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</row>
    <row r="32" spans="2:18" ht="15.75" customHeight="1" x14ac:dyDescent="0.2">
      <c r="B32" s="606"/>
      <c r="C32" s="606"/>
      <c r="D32" s="606"/>
      <c r="E32" s="606"/>
      <c r="F32" s="606"/>
      <c r="G32" s="606"/>
      <c r="H32" s="606"/>
      <c r="I32" s="606"/>
      <c r="J32" s="606"/>
      <c r="K32" s="606"/>
      <c r="L32" s="606"/>
      <c r="M32" s="606"/>
      <c r="N32" s="606"/>
      <c r="O32" s="606"/>
      <c r="P32" s="606"/>
      <c r="Q32" s="606"/>
      <c r="R32" s="606"/>
    </row>
    <row r="33" spans="2:18" ht="15.75" customHeight="1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2:18" ht="15.75" customHeight="1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2:18" ht="20.399999999999999" x14ac:dyDescent="0.2">
      <c r="B35" s="604" t="s">
        <v>117</v>
      </c>
      <c r="C35" s="604"/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604"/>
    </row>
    <row r="36" spans="2:18" ht="39.6" x14ac:dyDescent="0.2">
      <c r="B36" s="52"/>
      <c r="C36" s="52"/>
      <c r="D36" s="52"/>
      <c r="E36" s="52"/>
      <c r="F36" s="536"/>
      <c r="G36" s="536"/>
      <c r="H36" s="536"/>
      <c r="I36" s="536"/>
      <c r="J36" s="536"/>
      <c r="K36" s="536"/>
      <c r="L36" s="536"/>
      <c r="M36" s="536"/>
      <c r="N36" s="52" t="s">
        <v>118</v>
      </c>
      <c r="O36" s="52"/>
    </row>
    <row r="37" spans="2:18" ht="12.75" customHeight="1" x14ac:dyDescent="0.2">
      <c r="B37" s="52"/>
      <c r="C37" s="52"/>
      <c r="D37" s="52"/>
      <c r="E37" s="52"/>
      <c r="P37" s="52"/>
      <c r="Q37" s="52"/>
    </row>
    <row r="38" spans="2:18" ht="14.4" x14ac:dyDescent="0.2">
      <c r="B38" s="570" t="s">
        <v>119</v>
      </c>
      <c r="C38" s="570"/>
      <c r="D38" s="570"/>
      <c r="E38" s="570"/>
      <c r="F38" s="570"/>
    </row>
    <row r="39" spans="2:18" s="19" customFormat="1" ht="14.25" customHeight="1" x14ac:dyDescent="0.2">
      <c r="B39" s="579" t="s">
        <v>97</v>
      </c>
      <c r="C39" s="579"/>
      <c r="D39" s="579"/>
      <c r="E39" s="579" t="s">
        <v>98</v>
      </c>
      <c r="F39" s="579"/>
      <c r="G39" s="579"/>
      <c r="H39" s="579" t="s">
        <v>99</v>
      </c>
      <c r="I39" s="579"/>
      <c r="J39" s="579"/>
      <c r="K39" s="579"/>
      <c r="L39" s="579"/>
      <c r="M39" s="579" t="s">
        <v>100</v>
      </c>
      <c r="N39" s="579"/>
      <c r="O39" s="579"/>
      <c r="P39" s="579" t="s">
        <v>101</v>
      </c>
      <c r="Q39" s="579"/>
      <c r="R39" s="579"/>
    </row>
    <row r="40" spans="2:18" ht="52.5" customHeight="1" x14ac:dyDescent="0.2">
      <c r="B40" s="580"/>
      <c r="C40" s="580"/>
      <c r="D40" s="580"/>
      <c r="E40" s="580"/>
      <c r="F40" s="580"/>
      <c r="G40" s="580"/>
      <c r="H40" s="560"/>
      <c r="I40" s="560"/>
      <c r="J40" s="560"/>
      <c r="K40" s="560"/>
      <c r="L40" s="560"/>
      <c r="M40" s="560"/>
      <c r="N40" s="560"/>
      <c r="O40" s="560"/>
      <c r="P40" s="560"/>
      <c r="Q40" s="560"/>
      <c r="R40" s="560"/>
    </row>
    <row r="41" spans="2:18" ht="20.25" customHeight="1" thickBot="1" x14ac:dyDescent="0.25">
      <c r="B41" s="53"/>
      <c r="C41" s="53"/>
      <c r="D41" s="53"/>
      <c r="E41" s="53"/>
    </row>
    <row r="42" spans="2:18" ht="20.25" customHeight="1" thickBot="1" x14ac:dyDescent="0.25">
      <c r="B42" s="505" t="s">
        <v>659</v>
      </c>
      <c r="C42" s="506"/>
      <c r="D42" s="506"/>
      <c r="E42" s="506" t="str">
        <f>事務局使用!B7</f>
        <v>５月２３日（金）</v>
      </c>
      <c r="F42" s="506"/>
      <c r="G42" s="506"/>
      <c r="H42" s="506"/>
      <c r="I42" s="506"/>
      <c r="J42" s="185" t="s">
        <v>660</v>
      </c>
      <c r="K42" s="42"/>
    </row>
  </sheetData>
  <mergeCells count="44">
    <mergeCell ref="B42:D42"/>
    <mergeCell ref="E42:I42"/>
    <mergeCell ref="B40:D40"/>
    <mergeCell ref="E40:G40"/>
    <mergeCell ref="H40:L40"/>
    <mergeCell ref="M40:O40"/>
    <mergeCell ref="P40:R40"/>
    <mergeCell ref="B39:D39"/>
    <mergeCell ref="E39:G39"/>
    <mergeCell ref="H39:L39"/>
    <mergeCell ref="M39:O39"/>
    <mergeCell ref="P39:R39"/>
    <mergeCell ref="B1:F1"/>
    <mergeCell ref="B3:R3"/>
    <mergeCell ref="B7:C7"/>
    <mergeCell ref="D7:S7"/>
    <mergeCell ref="C10:D10"/>
    <mergeCell ref="F12:H12"/>
    <mergeCell ref="I12:M12"/>
    <mergeCell ref="G24:I24"/>
    <mergeCell ref="J24:M24"/>
    <mergeCell ref="G25:I25"/>
    <mergeCell ref="J25:M25"/>
    <mergeCell ref="F14:H14"/>
    <mergeCell ref="I14:M14"/>
    <mergeCell ref="B17:R17"/>
    <mergeCell ref="B19:P19"/>
    <mergeCell ref="B21:G21"/>
    <mergeCell ref="J21:M21"/>
    <mergeCell ref="G26:I26"/>
    <mergeCell ref="J26:M26"/>
    <mergeCell ref="G27:I27"/>
    <mergeCell ref="J27:M27"/>
    <mergeCell ref="G28:I28"/>
    <mergeCell ref="J28:M28"/>
    <mergeCell ref="B32:R32"/>
    <mergeCell ref="B35:R35"/>
    <mergeCell ref="F36:M36"/>
    <mergeCell ref="B38:F38"/>
    <mergeCell ref="G29:I29"/>
    <mergeCell ref="J29:M29"/>
    <mergeCell ref="G30:I30"/>
    <mergeCell ref="J30:M30"/>
    <mergeCell ref="B31:R31"/>
  </mergeCells>
  <phoneticPr fontId="3"/>
  <conditionalFormatting sqref="F10 H10">
    <cfRule type="containsBlanks" dxfId="1013" priority="3">
      <formula>LEN(TRIM(F10))=0</formula>
    </cfRule>
    <cfRule type="containsBlanks" dxfId="1012" priority="4">
      <formula>LEN(TRIM(F10))=0</formula>
    </cfRule>
  </conditionalFormatting>
  <conditionalFormatting sqref="J24:M30">
    <cfRule type="containsBlanks" dxfId="1011" priority="1">
      <formula>LEN(TRIM(J24))=0</formula>
    </cfRule>
    <cfRule type="containsBlanks" dxfId="1010" priority="2">
      <formula>LEN(TRIM(J24))=0</formula>
    </cfRule>
  </conditionalFormatting>
  <pageMargins left="0.89" right="0.54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50"/>
  <sheetViews>
    <sheetView zoomScaleNormal="100" workbookViewId="0">
      <selection activeCell="AI9" sqref="AI9"/>
    </sheetView>
  </sheetViews>
  <sheetFormatPr defaultColWidth="9" defaultRowHeight="13.2" x14ac:dyDescent="0.2"/>
  <cols>
    <col min="1" max="34" width="2.44140625" style="2" customWidth="1"/>
    <col min="35" max="16384" width="9" style="2"/>
  </cols>
  <sheetData>
    <row r="1" spans="1:34" x14ac:dyDescent="0.2">
      <c r="A1" s="207" t="s">
        <v>124</v>
      </c>
      <c r="M1" s="610"/>
      <c r="N1" s="610"/>
      <c r="X1" s="613" t="str">
        <f>事務局使用!F3</f>
        <v>２０２５</v>
      </c>
      <c r="Y1" s="613"/>
      <c r="Z1" s="613"/>
      <c r="AA1" s="613"/>
      <c r="AB1" s="54" t="s">
        <v>125</v>
      </c>
      <c r="AC1" s="535"/>
      <c r="AD1" s="535"/>
      <c r="AE1" s="54" t="s">
        <v>104</v>
      </c>
      <c r="AF1" s="535"/>
      <c r="AG1" s="535"/>
      <c r="AH1" s="54" t="s">
        <v>105</v>
      </c>
    </row>
    <row r="3" spans="1:34" x14ac:dyDescent="0.2">
      <c r="A3" s="575" t="s">
        <v>4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7"/>
    </row>
    <row r="4" spans="1:34" x14ac:dyDescent="0.2">
      <c r="A4" s="561" t="s">
        <v>950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62"/>
    </row>
    <row r="5" spans="1:34" x14ac:dyDescent="0.2">
      <c r="A5" s="573" t="s">
        <v>967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574"/>
    </row>
    <row r="6" spans="1:34" x14ac:dyDescent="0.2">
      <c r="A6" s="561" t="s">
        <v>955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62"/>
      <c r="P6" s="55"/>
      <c r="Q6" s="55"/>
      <c r="R6" s="55"/>
      <c r="U6" s="4"/>
      <c r="V6" s="4"/>
      <c r="W6" s="4"/>
      <c r="X6" s="4"/>
      <c r="Y6" s="56" t="s">
        <v>45</v>
      </c>
      <c r="Z6" s="535">
        <f>'目次＆入力ｼｰﾄ'!D28</f>
        <v>0</v>
      </c>
      <c r="AA6" s="535"/>
      <c r="AB6" s="535"/>
      <c r="AC6" s="535"/>
      <c r="AD6" s="535"/>
      <c r="AE6" s="535"/>
      <c r="AF6" s="535"/>
      <c r="AG6" s="4" t="s">
        <v>46</v>
      </c>
    </row>
    <row r="7" spans="1:34" x14ac:dyDescent="0.2">
      <c r="A7" s="563" t="s">
        <v>5</v>
      </c>
      <c r="B7" s="564"/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4"/>
      <c r="O7" s="565"/>
      <c r="P7" s="55"/>
      <c r="Q7" s="55"/>
      <c r="R7" s="55"/>
      <c r="T7" s="568" t="s">
        <v>77</v>
      </c>
      <c r="U7" s="568"/>
      <c r="V7" s="568"/>
      <c r="W7" s="568"/>
      <c r="X7" s="611">
        <f>'目次＆入力ｼｰﾄ'!D32</f>
        <v>0</v>
      </c>
      <c r="Y7" s="611"/>
      <c r="Z7" s="611"/>
      <c r="AA7" s="611"/>
      <c r="AB7" s="611"/>
      <c r="AC7" s="611"/>
      <c r="AD7" s="611"/>
      <c r="AE7" s="611"/>
      <c r="AF7" s="611"/>
      <c r="AG7" s="611"/>
      <c r="AH7" s="611"/>
    </row>
    <row r="8" spans="1:34" x14ac:dyDescent="0.2">
      <c r="P8" s="55"/>
      <c r="Q8" s="55"/>
      <c r="R8" s="55"/>
      <c r="T8" s="568" t="s">
        <v>47</v>
      </c>
      <c r="U8" s="568"/>
      <c r="V8" s="568"/>
      <c r="W8" s="568"/>
      <c r="X8" s="612">
        <f>'目次＆入力ｼｰﾄ'!D31</f>
        <v>0</v>
      </c>
      <c r="Y8" s="612"/>
      <c r="Z8" s="612"/>
      <c r="AA8" s="612"/>
      <c r="AB8" s="612"/>
      <c r="AC8" s="612"/>
      <c r="AD8" s="612"/>
      <c r="AE8" s="612"/>
      <c r="AF8" s="612"/>
      <c r="AG8" s="612"/>
      <c r="AH8" s="612"/>
    </row>
    <row r="9" spans="1:34" ht="36.75" customHeight="1" x14ac:dyDescent="0.2"/>
    <row r="10" spans="1:34" ht="32.25" customHeight="1" x14ac:dyDescent="0.2">
      <c r="A10" s="197"/>
      <c r="B10" s="624" t="str">
        <f>事務局使用!B21</f>
        <v>第４９回全国高等学校総合文化祭（香川大会）</v>
      </c>
      <c r="C10" s="624"/>
      <c r="D10" s="624"/>
      <c r="E10" s="624"/>
      <c r="F10" s="624"/>
      <c r="G10" s="624"/>
      <c r="H10" s="624"/>
      <c r="I10" s="624"/>
      <c r="J10" s="624"/>
      <c r="K10" s="624"/>
      <c r="L10" s="624"/>
      <c r="M10" s="624"/>
      <c r="N10" s="624"/>
      <c r="O10" s="624"/>
      <c r="P10" s="624"/>
      <c r="Q10" s="624"/>
      <c r="R10" s="624"/>
      <c r="S10" s="624"/>
      <c r="T10" s="624"/>
      <c r="U10" s="624"/>
      <c r="V10" s="624"/>
      <c r="W10" s="624"/>
      <c r="X10" s="624"/>
      <c r="Y10" s="197" t="s">
        <v>685</v>
      </c>
      <c r="AA10" s="197"/>
      <c r="AB10" s="197"/>
      <c r="AC10" s="197"/>
      <c r="AD10" s="197"/>
      <c r="AE10" s="197"/>
      <c r="AF10" s="197"/>
      <c r="AG10" s="197"/>
      <c r="AH10" s="197"/>
    </row>
    <row r="11" spans="1:34" ht="15" customHeight="1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x14ac:dyDescent="0.2">
      <c r="A12" s="610" t="s">
        <v>126</v>
      </c>
      <c r="B12" s="610"/>
      <c r="C12" s="610"/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</row>
    <row r="13" spans="1:34" ht="18.75" customHeight="1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</row>
    <row r="14" spans="1:34" x14ac:dyDescent="0.2">
      <c r="A14" s="610" t="s">
        <v>127</v>
      </c>
      <c r="B14" s="610"/>
      <c r="C14" s="610"/>
      <c r="D14" s="610"/>
      <c r="E14" s="610"/>
      <c r="F14" s="610"/>
      <c r="G14" s="610"/>
      <c r="H14" s="610"/>
      <c r="I14" s="610"/>
      <c r="J14" s="610"/>
      <c r="K14" s="610"/>
      <c r="L14" s="610"/>
      <c r="M14" s="610"/>
      <c r="N14" s="610"/>
      <c r="O14" s="610"/>
      <c r="P14" s="610"/>
      <c r="Q14" s="610"/>
      <c r="R14" s="610"/>
      <c r="S14" s="610"/>
      <c r="T14" s="610"/>
      <c r="U14" s="610"/>
      <c r="V14" s="610"/>
      <c r="W14" s="610"/>
      <c r="X14" s="610"/>
      <c r="Y14" s="610"/>
      <c r="Z14" s="610"/>
      <c r="AA14" s="610"/>
      <c r="AB14" s="610"/>
      <c r="AC14" s="610"/>
      <c r="AD14" s="610"/>
      <c r="AE14" s="610"/>
      <c r="AF14" s="610"/>
      <c r="AG14" s="610"/>
      <c r="AH14" s="610"/>
    </row>
    <row r="16" spans="1:34" x14ac:dyDescent="0.2">
      <c r="A16" s="2" t="s">
        <v>128</v>
      </c>
      <c r="N16" s="55"/>
      <c r="O16" s="54"/>
      <c r="P16" s="55"/>
      <c r="Q16" s="55"/>
      <c r="T16" s="54"/>
      <c r="U16" s="55"/>
      <c r="V16" s="55"/>
      <c r="W16" s="535">
        <f>Z6</f>
        <v>0</v>
      </c>
      <c r="X16" s="535"/>
      <c r="Y16" s="535"/>
      <c r="Z16" s="535"/>
      <c r="AA16" s="535"/>
      <c r="AB16" s="535"/>
      <c r="AC16" s="535"/>
      <c r="AD16" s="535"/>
      <c r="AE16" s="4" t="s">
        <v>46</v>
      </c>
      <c r="AF16" s="4"/>
    </row>
    <row r="17" spans="1:33" ht="21.75" customHeight="1" x14ac:dyDescent="0.2"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33" x14ac:dyDescent="0.2">
      <c r="A18" s="2" t="s">
        <v>129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AA18" s="610" t="s">
        <v>130</v>
      </c>
      <c r="AB18" s="610"/>
      <c r="AC18" s="535"/>
      <c r="AD18" s="535"/>
      <c r="AE18" s="535"/>
      <c r="AF18" s="2" t="s">
        <v>16</v>
      </c>
    </row>
    <row r="19" spans="1:33" ht="3.75" customHeight="1" x14ac:dyDescent="0.2"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</row>
    <row r="20" spans="1:33" ht="15.75" customHeight="1" x14ac:dyDescent="0.2">
      <c r="C20" s="625"/>
      <c r="D20" s="625"/>
      <c r="E20" s="625"/>
      <c r="F20" s="625"/>
      <c r="G20" s="625"/>
      <c r="H20" s="625"/>
      <c r="I20" s="625"/>
      <c r="J20" s="625"/>
      <c r="K20" s="625"/>
      <c r="L20" s="625"/>
      <c r="M20" s="625"/>
      <c r="N20" s="625"/>
      <c r="O20" s="625"/>
      <c r="P20" s="625"/>
      <c r="Q20" s="625"/>
      <c r="R20" s="625"/>
      <c r="S20" s="625"/>
      <c r="T20" s="625"/>
      <c r="U20" s="625"/>
      <c r="V20" s="625"/>
      <c r="W20" s="625"/>
      <c r="X20" s="625"/>
      <c r="Y20" s="625"/>
      <c r="Z20" s="625"/>
      <c r="AA20" s="625"/>
      <c r="AB20" s="625"/>
      <c r="AC20" s="625"/>
      <c r="AD20" s="625"/>
      <c r="AE20" s="625"/>
      <c r="AF20" s="625"/>
    </row>
    <row r="21" spans="1:33" ht="15.75" customHeight="1" x14ac:dyDescent="0.2"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25"/>
      <c r="S21" s="625"/>
      <c r="T21" s="625"/>
      <c r="U21" s="625"/>
      <c r="V21" s="625"/>
      <c r="W21" s="625"/>
      <c r="X21" s="625"/>
      <c r="Y21" s="625"/>
      <c r="Z21" s="625"/>
      <c r="AA21" s="625"/>
      <c r="AB21" s="625"/>
      <c r="AC21" s="625"/>
      <c r="AD21" s="625"/>
      <c r="AE21" s="625"/>
      <c r="AF21" s="625"/>
    </row>
    <row r="22" spans="1:33" ht="15.75" customHeight="1" x14ac:dyDescent="0.2"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5"/>
      <c r="AC22" s="625"/>
      <c r="AD22" s="625"/>
      <c r="AE22" s="625"/>
      <c r="AF22" s="625"/>
    </row>
    <row r="23" spans="1:33" ht="15.75" customHeight="1" x14ac:dyDescent="0.2"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625"/>
      <c r="AB23" s="625"/>
      <c r="AC23" s="625"/>
      <c r="AD23" s="625"/>
      <c r="AE23" s="625"/>
      <c r="AF23" s="625"/>
    </row>
    <row r="24" spans="1:33" ht="15.75" customHeight="1" x14ac:dyDescent="0.2"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625"/>
      <c r="AC24" s="625"/>
      <c r="AD24" s="625"/>
      <c r="AE24" s="625"/>
      <c r="AF24" s="625"/>
    </row>
    <row r="25" spans="1:33" ht="15.75" customHeight="1" x14ac:dyDescent="0.2">
      <c r="B25" s="5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25"/>
      <c r="S25" s="625"/>
      <c r="T25" s="625"/>
      <c r="U25" s="625"/>
      <c r="V25" s="625"/>
      <c r="W25" s="625"/>
      <c r="X25" s="625"/>
      <c r="Y25" s="625"/>
      <c r="Z25" s="625"/>
      <c r="AA25" s="625"/>
      <c r="AB25" s="625"/>
      <c r="AC25" s="625"/>
      <c r="AD25" s="625"/>
      <c r="AE25" s="625"/>
      <c r="AF25" s="625"/>
      <c r="AG25" s="55"/>
    </row>
    <row r="26" spans="1:33" ht="21.75" customHeight="1" x14ac:dyDescent="0.2"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33" ht="13.5" customHeight="1" x14ac:dyDescent="0.2">
      <c r="A27" s="2" t="s">
        <v>131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AA27" s="610" t="s">
        <v>130</v>
      </c>
      <c r="AB27" s="610"/>
      <c r="AC27" s="535"/>
      <c r="AD27" s="535"/>
      <c r="AE27" s="535"/>
      <c r="AF27" s="2" t="s">
        <v>18</v>
      </c>
    </row>
    <row r="28" spans="1:33" ht="21.75" customHeight="1" x14ac:dyDescent="0.2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33" x14ac:dyDescent="0.2">
      <c r="A29" s="2" t="s">
        <v>132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33" ht="3.75" customHeight="1" x14ac:dyDescent="0.2">
      <c r="L30" s="54"/>
    </row>
    <row r="31" spans="1:33" ht="15.75" customHeight="1" x14ac:dyDescent="0.2">
      <c r="C31" s="548"/>
      <c r="D31" s="548"/>
      <c r="E31" s="548"/>
      <c r="F31" s="548"/>
      <c r="G31" s="548"/>
      <c r="H31" s="548"/>
      <c r="I31" s="548"/>
      <c r="J31" s="548"/>
      <c r="K31" s="548"/>
      <c r="L31" s="548"/>
      <c r="M31" s="548"/>
      <c r="N31" s="548"/>
      <c r="O31" s="548"/>
      <c r="P31" s="548"/>
      <c r="Q31" s="548"/>
      <c r="R31" s="548"/>
      <c r="S31" s="548"/>
      <c r="T31" s="548"/>
      <c r="U31" s="548"/>
      <c r="V31" s="548"/>
      <c r="W31" s="548"/>
      <c r="X31" s="548"/>
      <c r="Y31" s="548"/>
      <c r="Z31" s="548"/>
      <c r="AA31" s="548"/>
      <c r="AB31" s="548"/>
      <c r="AC31" s="548"/>
      <c r="AD31" s="548"/>
      <c r="AE31" s="548"/>
      <c r="AF31" s="548"/>
    </row>
    <row r="32" spans="1:33" ht="15.75" customHeight="1" x14ac:dyDescent="0.2">
      <c r="C32" s="548"/>
      <c r="D32" s="548"/>
      <c r="E32" s="548"/>
      <c r="F32" s="548"/>
      <c r="G32" s="548"/>
      <c r="H32" s="548"/>
      <c r="I32" s="548"/>
      <c r="J32" s="548"/>
      <c r="K32" s="548"/>
      <c r="L32" s="548"/>
      <c r="M32" s="548"/>
      <c r="N32" s="548"/>
      <c r="O32" s="548"/>
      <c r="P32" s="548"/>
      <c r="Q32" s="548"/>
      <c r="R32" s="548"/>
      <c r="S32" s="548"/>
      <c r="T32" s="548"/>
      <c r="U32" s="548"/>
      <c r="V32" s="548"/>
      <c r="W32" s="548"/>
      <c r="X32" s="548"/>
      <c r="Y32" s="548"/>
      <c r="Z32" s="548"/>
      <c r="AA32" s="548"/>
      <c r="AB32" s="548"/>
      <c r="AC32" s="548"/>
      <c r="AD32" s="548"/>
      <c r="AE32" s="548"/>
      <c r="AF32" s="548"/>
    </row>
    <row r="33" spans="2:34" ht="15.75" customHeight="1" x14ac:dyDescent="0.2">
      <c r="C33" s="548"/>
      <c r="D33" s="548"/>
      <c r="E33" s="548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8"/>
      <c r="Q33" s="548"/>
      <c r="R33" s="548"/>
      <c r="S33" s="548"/>
      <c r="T33" s="548"/>
      <c r="U33" s="548"/>
      <c r="V33" s="548"/>
      <c r="W33" s="548"/>
      <c r="X33" s="548"/>
      <c r="Y33" s="548"/>
      <c r="Z33" s="548"/>
      <c r="AA33" s="548"/>
      <c r="AB33" s="548"/>
      <c r="AC33" s="548"/>
      <c r="AD33" s="548"/>
      <c r="AE33" s="548"/>
      <c r="AF33" s="548"/>
    </row>
    <row r="34" spans="2:34" ht="15.75" customHeight="1" x14ac:dyDescent="0.2">
      <c r="C34" s="548"/>
      <c r="D34" s="548"/>
      <c r="E34" s="548"/>
      <c r="F34" s="548"/>
      <c r="G34" s="548"/>
      <c r="H34" s="548"/>
      <c r="I34" s="548"/>
      <c r="J34" s="548"/>
      <c r="K34" s="548"/>
      <c r="L34" s="548"/>
      <c r="M34" s="548"/>
      <c r="N34" s="548"/>
      <c r="O34" s="548"/>
      <c r="P34" s="548"/>
      <c r="Q34" s="548"/>
      <c r="R34" s="548"/>
      <c r="S34" s="548"/>
      <c r="T34" s="548"/>
      <c r="U34" s="548"/>
      <c r="V34" s="548"/>
      <c r="W34" s="548"/>
      <c r="X34" s="548"/>
      <c r="Y34" s="548"/>
      <c r="Z34" s="548"/>
      <c r="AA34" s="548"/>
      <c r="AB34" s="548"/>
      <c r="AC34" s="548"/>
      <c r="AD34" s="548"/>
      <c r="AE34" s="548"/>
      <c r="AF34" s="548"/>
    </row>
    <row r="35" spans="2:34" ht="15.75" customHeight="1" x14ac:dyDescent="0.2">
      <c r="C35" s="548"/>
      <c r="D35" s="548"/>
      <c r="E35" s="548"/>
      <c r="F35" s="548"/>
      <c r="G35" s="548"/>
      <c r="H35" s="548"/>
      <c r="I35" s="548"/>
      <c r="J35" s="548"/>
      <c r="K35" s="548"/>
      <c r="L35" s="548"/>
      <c r="M35" s="548"/>
      <c r="N35" s="548"/>
      <c r="O35" s="548"/>
      <c r="P35" s="548"/>
      <c r="Q35" s="548"/>
      <c r="R35" s="548"/>
      <c r="S35" s="548"/>
      <c r="T35" s="548"/>
      <c r="U35" s="548"/>
      <c r="V35" s="548"/>
      <c r="W35" s="548"/>
      <c r="X35" s="548"/>
      <c r="Y35" s="548"/>
      <c r="Z35" s="548"/>
      <c r="AA35" s="548"/>
      <c r="AB35" s="548"/>
      <c r="AC35" s="548"/>
      <c r="AD35" s="548"/>
      <c r="AE35" s="548"/>
      <c r="AF35" s="548"/>
    </row>
    <row r="36" spans="2:34" ht="15.75" customHeight="1" x14ac:dyDescent="0.2">
      <c r="B36" s="55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548"/>
      <c r="Y36" s="548"/>
      <c r="Z36" s="548"/>
      <c r="AA36" s="548"/>
      <c r="AB36" s="548"/>
      <c r="AC36" s="548"/>
      <c r="AD36" s="548"/>
      <c r="AE36" s="548"/>
      <c r="AF36" s="548"/>
      <c r="AG36" s="55"/>
    </row>
    <row r="37" spans="2:34" ht="3.75" customHeight="1" x14ac:dyDescent="0.2">
      <c r="L37" s="54"/>
    </row>
    <row r="38" spans="2:34" ht="48" customHeight="1" x14ac:dyDescent="0.2"/>
    <row r="39" spans="2:34" x14ac:dyDescent="0.2">
      <c r="V39" s="607" t="s">
        <v>6</v>
      </c>
      <c r="W39" s="607"/>
      <c r="X39" s="607"/>
      <c r="Y39" s="607"/>
      <c r="Z39" s="535">
        <f>Z6</f>
        <v>0</v>
      </c>
      <c r="AA39" s="535"/>
      <c r="AB39" s="535"/>
      <c r="AC39" s="535"/>
      <c r="AD39" s="535"/>
      <c r="AE39" s="535"/>
      <c r="AF39" s="535"/>
      <c r="AG39" s="519" t="s">
        <v>46</v>
      </c>
      <c r="AH39" s="519"/>
    </row>
    <row r="40" spans="2:34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V40" s="607" t="s">
        <v>38</v>
      </c>
      <c r="W40" s="607"/>
      <c r="X40" s="607"/>
      <c r="Y40" s="607"/>
      <c r="Z40" s="608">
        <f>'目次＆入力ｼｰﾄ'!D33</f>
        <v>0</v>
      </c>
      <c r="AA40" s="608"/>
      <c r="AB40" s="608"/>
      <c r="AC40" s="608"/>
      <c r="AD40" s="608"/>
      <c r="AE40" s="608"/>
      <c r="AF40" s="608"/>
      <c r="AG40" s="608"/>
      <c r="AH40" s="608"/>
    </row>
    <row r="41" spans="2:34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V41" s="607" t="s">
        <v>77</v>
      </c>
      <c r="W41" s="607"/>
      <c r="X41" s="607"/>
      <c r="Y41" s="608">
        <f>'目次＆入力ｼｰﾄ'!D34</f>
        <v>0</v>
      </c>
      <c r="Z41" s="608"/>
      <c r="AA41" s="608"/>
      <c r="AB41" s="608"/>
      <c r="AC41" s="608"/>
      <c r="AD41" s="608"/>
      <c r="AE41" s="608"/>
      <c r="AF41" s="608"/>
      <c r="AG41" s="608"/>
      <c r="AH41" s="608"/>
    </row>
    <row r="42" spans="2:34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V42" s="609" t="s">
        <v>133</v>
      </c>
      <c r="W42" s="609"/>
      <c r="X42" s="538">
        <f>'目次＆入力ｼｰﾄ'!D35</f>
        <v>0</v>
      </c>
      <c r="Y42" s="535"/>
      <c r="Z42" s="535"/>
      <c r="AA42" s="336" t="s">
        <v>134</v>
      </c>
      <c r="AB42" s="538">
        <f>'目次＆入力ｼｰﾄ'!F35</f>
        <v>0</v>
      </c>
      <c r="AC42" s="535"/>
      <c r="AD42" s="535"/>
      <c r="AE42" s="336" t="s">
        <v>135</v>
      </c>
      <c r="AF42" s="538">
        <f>'目次＆入力ｼｰﾄ'!H35</f>
        <v>0</v>
      </c>
      <c r="AG42" s="535"/>
      <c r="AH42" s="535"/>
    </row>
    <row r="43" spans="2:34" x14ac:dyDescent="0.2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V43" s="607" t="s">
        <v>136</v>
      </c>
      <c r="W43" s="607"/>
      <c r="X43" s="538">
        <f>'目次＆入力ｼｰﾄ'!D36</f>
        <v>0</v>
      </c>
      <c r="Y43" s="535"/>
      <c r="Z43" s="535"/>
      <c r="AA43" s="336" t="s">
        <v>135</v>
      </c>
      <c r="AB43" s="538">
        <f>'目次＆入力ｼｰﾄ'!F36</f>
        <v>0</v>
      </c>
      <c r="AC43" s="535"/>
      <c r="AD43" s="535"/>
      <c r="AE43" s="336" t="s">
        <v>134</v>
      </c>
      <c r="AF43" s="538">
        <f>'目次＆入力ｼｰﾄ'!H36</f>
        <v>0</v>
      </c>
      <c r="AG43" s="535"/>
      <c r="AH43" s="535"/>
    </row>
    <row r="44" spans="2:34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V44" s="607" t="s">
        <v>137</v>
      </c>
      <c r="W44" s="607"/>
      <c r="X44" s="535">
        <f>'目次＆入力ｼｰﾄ'!C37</f>
        <v>0</v>
      </c>
      <c r="Y44" s="535"/>
      <c r="Z44" s="535"/>
      <c r="AA44" s="535"/>
      <c r="AB44" s="535"/>
      <c r="AC44" s="181" t="s">
        <v>84</v>
      </c>
      <c r="AD44" s="535">
        <f>'目次＆入力ｼｰﾄ'!F37</f>
        <v>0</v>
      </c>
      <c r="AE44" s="535"/>
      <c r="AF44" s="535"/>
      <c r="AG44" s="535"/>
      <c r="AH44" s="535"/>
    </row>
    <row r="45" spans="2:34" ht="24" customHeight="1" x14ac:dyDescent="0.2">
      <c r="L45" s="54"/>
    </row>
    <row r="46" spans="2:34" x14ac:dyDescent="0.2">
      <c r="B46" s="2" t="s">
        <v>138</v>
      </c>
      <c r="D46" s="54"/>
      <c r="E46" s="2" t="s">
        <v>139</v>
      </c>
    </row>
    <row r="47" spans="2:34" s="59" customFormat="1" x14ac:dyDescent="0.2">
      <c r="E47" s="7" t="s">
        <v>140</v>
      </c>
    </row>
    <row r="48" spans="2:34" ht="20.25" customHeight="1" thickBot="1" x14ac:dyDescent="0.25"/>
    <row r="49" spans="1:15" x14ac:dyDescent="0.2">
      <c r="A49" s="614" t="s">
        <v>684</v>
      </c>
      <c r="B49" s="615"/>
      <c r="C49" s="615"/>
      <c r="D49" s="615"/>
      <c r="E49" s="622" t="str">
        <f>事務局使用!B9</f>
        <v>８月２２日（金）</v>
      </c>
      <c r="F49" s="622"/>
      <c r="G49" s="622"/>
      <c r="H49" s="622"/>
      <c r="I49" s="622"/>
      <c r="J49" s="622"/>
      <c r="K49" s="622"/>
      <c r="L49" s="622"/>
      <c r="M49" s="618" t="s">
        <v>683</v>
      </c>
      <c r="N49" s="618"/>
      <c r="O49" s="619"/>
    </row>
    <row r="50" spans="1:15" ht="13.8" thickBot="1" x14ac:dyDescent="0.25">
      <c r="A50" s="616"/>
      <c r="B50" s="617"/>
      <c r="C50" s="617"/>
      <c r="D50" s="617"/>
      <c r="E50" s="623"/>
      <c r="F50" s="623"/>
      <c r="G50" s="623"/>
      <c r="H50" s="623"/>
      <c r="I50" s="623"/>
      <c r="J50" s="623"/>
      <c r="K50" s="623"/>
      <c r="L50" s="623"/>
      <c r="M50" s="620"/>
      <c r="N50" s="620"/>
      <c r="O50" s="621"/>
    </row>
  </sheetData>
  <mergeCells count="45">
    <mergeCell ref="W16:AD16"/>
    <mergeCell ref="A49:D50"/>
    <mergeCell ref="M49:O50"/>
    <mergeCell ref="E49:L50"/>
    <mergeCell ref="B10:X10"/>
    <mergeCell ref="V41:X41"/>
    <mergeCell ref="Y41:AH41"/>
    <mergeCell ref="AA18:AB18"/>
    <mergeCell ref="AC18:AE18"/>
    <mergeCell ref="C20:AF25"/>
    <mergeCell ref="AA27:AB27"/>
    <mergeCell ref="AC27:AE27"/>
    <mergeCell ref="C31:AF36"/>
    <mergeCell ref="V39:Y39"/>
    <mergeCell ref="Z39:AF39"/>
    <mergeCell ref="AG39:AH39"/>
    <mergeCell ref="A4:O4"/>
    <mergeCell ref="M1:N1"/>
    <mergeCell ref="X1:AA1"/>
    <mergeCell ref="AC1:AD1"/>
    <mergeCell ref="AF1:AG1"/>
    <mergeCell ref="A3:O3"/>
    <mergeCell ref="A5:O5"/>
    <mergeCell ref="A6:O6"/>
    <mergeCell ref="A7:O7"/>
    <mergeCell ref="A12:AH12"/>
    <mergeCell ref="A14:AH14"/>
    <mergeCell ref="Z6:AF6"/>
    <mergeCell ref="X7:AH7"/>
    <mergeCell ref="X8:AH8"/>
    <mergeCell ref="T7:W7"/>
    <mergeCell ref="T8:W8"/>
    <mergeCell ref="V40:Y40"/>
    <mergeCell ref="Z40:AH40"/>
    <mergeCell ref="V44:W44"/>
    <mergeCell ref="X44:AB44"/>
    <mergeCell ref="AD44:AH44"/>
    <mergeCell ref="V42:W42"/>
    <mergeCell ref="X42:Z42"/>
    <mergeCell ref="AB42:AD42"/>
    <mergeCell ref="AF42:AH42"/>
    <mergeCell ref="V43:W43"/>
    <mergeCell ref="X43:Z43"/>
    <mergeCell ref="AB43:AD43"/>
    <mergeCell ref="AF43:AH43"/>
  </mergeCells>
  <phoneticPr fontId="3"/>
  <conditionalFormatting sqref="C20:AF25 C31:AF36 AC18:AE18 AC27:AE27">
    <cfRule type="containsBlanks" dxfId="1009" priority="4">
      <formula>LEN(TRIM(C18))=0</formula>
    </cfRule>
  </conditionalFormatting>
  <conditionalFormatting sqref="AC1:AD1">
    <cfRule type="cellIs" dxfId="1008" priority="2" operator="equal">
      <formula>""</formula>
    </cfRule>
  </conditionalFormatting>
  <conditionalFormatting sqref="AF1:AG1">
    <cfRule type="cellIs" dxfId="1007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7"/>
  <sheetViews>
    <sheetView workbookViewId="0"/>
  </sheetViews>
  <sheetFormatPr defaultColWidth="9" defaultRowHeight="13.2" x14ac:dyDescent="0.2"/>
  <cols>
    <col min="1" max="5" width="5.21875" style="294" customWidth="1"/>
    <col min="6" max="12" width="5.21875" style="295" customWidth="1"/>
    <col min="13" max="13" width="9.6640625" style="295" customWidth="1"/>
    <col min="14" max="14" width="3.44140625" style="295" customWidth="1"/>
    <col min="15" max="15" width="4.21875" style="295" customWidth="1"/>
    <col min="16" max="16" width="5.21875" style="295" customWidth="1"/>
    <col min="17" max="16384" width="9" style="295"/>
  </cols>
  <sheetData>
    <row r="1" spans="1:19" x14ac:dyDescent="0.2">
      <c r="A1" s="293" t="s">
        <v>222</v>
      </c>
    </row>
    <row r="2" spans="1:19" x14ac:dyDescent="0.2">
      <c r="A2" s="296"/>
    </row>
    <row r="3" spans="1:19" ht="19.2" x14ac:dyDescent="0.2">
      <c r="A3" s="734" t="str">
        <f>事務局使用!F3</f>
        <v>２０２５</v>
      </c>
      <c r="B3" s="734"/>
      <c r="C3" s="734"/>
      <c r="D3" s="297" t="s">
        <v>686</v>
      </c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</row>
    <row r="4" spans="1:19" ht="13.8" thickBot="1" x14ac:dyDescent="0.25"/>
    <row r="5" spans="1:19" ht="24" customHeight="1" thickBot="1" x14ac:dyDescent="0.25">
      <c r="B5" s="298"/>
      <c r="I5" s="735">
        <f>'目次＆入力ｼｰﾄ'!D28</f>
        <v>0</v>
      </c>
      <c r="J5" s="736"/>
      <c r="K5" s="736"/>
      <c r="L5" s="736"/>
      <c r="M5" s="736"/>
      <c r="N5" s="736"/>
      <c r="O5" s="737"/>
      <c r="P5" s="299" t="s">
        <v>142</v>
      </c>
    </row>
    <row r="6" spans="1:19" ht="14.25" customHeight="1" x14ac:dyDescent="0.2">
      <c r="I6" s="294"/>
      <c r="J6" s="294"/>
      <c r="K6" s="294"/>
      <c r="L6" s="294"/>
      <c r="M6" s="294"/>
      <c r="N6" s="294"/>
      <c r="O6" s="294"/>
      <c r="P6" s="294"/>
    </row>
    <row r="7" spans="1:19" x14ac:dyDescent="0.2">
      <c r="A7" s="296" t="s">
        <v>223</v>
      </c>
    </row>
    <row r="8" spans="1:19" x14ac:dyDescent="0.2">
      <c r="A8" s="738" t="s">
        <v>224</v>
      </c>
      <c r="B8" s="739"/>
      <c r="C8" s="738" t="s">
        <v>225</v>
      </c>
      <c r="D8" s="742"/>
      <c r="E8" s="739"/>
      <c r="F8" s="738" t="s">
        <v>226</v>
      </c>
      <c r="G8" s="742"/>
      <c r="H8" s="739"/>
      <c r="I8" s="747" t="s">
        <v>227</v>
      </c>
      <c r="J8" s="747"/>
      <c r="K8" s="747"/>
      <c r="L8" s="747"/>
      <c r="M8" s="747"/>
      <c r="N8" s="747"/>
      <c r="O8" s="747"/>
      <c r="P8" s="747"/>
    </row>
    <row r="9" spans="1:19" ht="13.8" thickBot="1" x14ac:dyDescent="0.25">
      <c r="A9" s="740"/>
      <c r="B9" s="741"/>
      <c r="C9" s="743"/>
      <c r="D9" s="744"/>
      <c r="E9" s="745"/>
      <c r="F9" s="740"/>
      <c r="G9" s="746"/>
      <c r="H9" s="741"/>
      <c r="I9" s="748" t="s">
        <v>228</v>
      </c>
      <c r="J9" s="749"/>
      <c r="K9" s="750"/>
      <c r="L9" s="751" t="s">
        <v>229</v>
      </c>
      <c r="M9" s="751"/>
      <c r="N9" s="751"/>
      <c r="O9" s="751"/>
      <c r="P9" s="751"/>
    </row>
    <row r="10" spans="1:19" ht="14.25" customHeight="1" x14ac:dyDescent="0.2">
      <c r="A10" s="666" t="s">
        <v>230</v>
      </c>
      <c r="B10" s="667"/>
      <c r="C10" s="688"/>
      <c r="D10" s="689"/>
      <c r="E10" s="690"/>
      <c r="F10" s="697">
        <f>SUM(I10:I13)</f>
        <v>0</v>
      </c>
      <c r="G10" s="697"/>
      <c r="H10" s="754"/>
      <c r="I10" s="757"/>
      <c r="J10" s="758"/>
      <c r="K10" s="759"/>
      <c r="L10" s="760"/>
      <c r="M10" s="760"/>
      <c r="N10" s="760"/>
      <c r="O10" s="760"/>
      <c r="P10" s="761"/>
    </row>
    <row r="11" spans="1:19" ht="14.25" customHeight="1" x14ac:dyDescent="0.2">
      <c r="A11" s="668"/>
      <c r="B11" s="635"/>
      <c r="C11" s="691"/>
      <c r="D11" s="692"/>
      <c r="E11" s="693"/>
      <c r="F11" s="698"/>
      <c r="G11" s="698"/>
      <c r="H11" s="755"/>
      <c r="I11" s="705"/>
      <c r="J11" s="706"/>
      <c r="K11" s="707"/>
      <c r="L11" s="658"/>
      <c r="M11" s="659"/>
      <c r="N11" s="659"/>
      <c r="O11" s="659"/>
      <c r="P11" s="660"/>
    </row>
    <row r="12" spans="1:19" ht="14.25" customHeight="1" x14ac:dyDescent="0.2">
      <c r="A12" s="668"/>
      <c r="B12" s="635"/>
      <c r="C12" s="691"/>
      <c r="D12" s="692"/>
      <c r="E12" s="693"/>
      <c r="F12" s="698"/>
      <c r="G12" s="698"/>
      <c r="H12" s="755"/>
      <c r="I12" s="705"/>
      <c r="J12" s="706"/>
      <c r="K12" s="707"/>
      <c r="L12" s="762"/>
      <c r="M12" s="762"/>
      <c r="N12" s="762"/>
      <c r="O12" s="762"/>
      <c r="P12" s="763"/>
      <c r="Q12" s="300" t="s">
        <v>792</v>
      </c>
      <c r="R12" s="301"/>
      <c r="S12" s="302" t="s">
        <v>791</v>
      </c>
    </row>
    <row r="13" spans="1:19" ht="14.25" customHeight="1" x14ac:dyDescent="0.2">
      <c r="A13" s="669"/>
      <c r="B13" s="670"/>
      <c r="C13" s="694"/>
      <c r="D13" s="695"/>
      <c r="E13" s="696"/>
      <c r="F13" s="699"/>
      <c r="G13" s="699"/>
      <c r="H13" s="756"/>
      <c r="I13" s="764"/>
      <c r="J13" s="699"/>
      <c r="K13" s="765"/>
      <c r="L13" s="752"/>
      <c r="M13" s="752"/>
      <c r="N13" s="752"/>
      <c r="O13" s="752"/>
      <c r="P13" s="753"/>
      <c r="S13" s="295" t="s">
        <v>793</v>
      </c>
    </row>
    <row r="14" spans="1:19" ht="14.25" customHeight="1" x14ac:dyDescent="0.2">
      <c r="A14" s="666" t="s">
        <v>231</v>
      </c>
      <c r="B14" s="667"/>
      <c r="C14" s="671" t="str">
        <f>IFERROR(VLOOKUP($I$5,様式６リスト!$B$2:$G$21,2,FALSE),"")</f>
        <v/>
      </c>
      <c r="D14" s="671"/>
      <c r="E14" s="671"/>
      <c r="F14" s="672">
        <f>SUM(I14:J17)</f>
        <v>0</v>
      </c>
      <c r="G14" s="672"/>
      <c r="H14" s="672"/>
      <c r="I14" s="713"/>
      <c r="J14" s="714"/>
      <c r="K14" s="719" t="s">
        <v>787</v>
      </c>
      <c r="L14" s="720"/>
      <c r="M14" s="720"/>
      <c r="N14" s="720"/>
      <c r="O14" s="720"/>
      <c r="P14" s="721"/>
    </row>
    <row r="15" spans="1:19" ht="14.25" customHeight="1" x14ac:dyDescent="0.2">
      <c r="A15" s="668"/>
      <c r="B15" s="635"/>
      <c r="C15" s="671"/>
      <c r="D15" s="671"/>
      <c r="E15" s="671"/>
      <c r="F15" s="672"/>
      <c r="G15" s="672"/>
      <c r="H15" s="672"/>
      <c r="I15" s="711">
        <f>M15*O15</f>
        <v>0</v>
      </c>
      <c r="J15" s="712"/>
      <c r="K15" s="722" t="s">
        <v>794</v>
      </c>
      <c r="L15" s="723"/>
      <c r="M15" s="303"/>
      <c r="N15" s="304" t="s">
        <v>788</v>
      </c>
      <c r="O15" s="304"/>
      <c r="P15" s="305" t="s">
        <v>789</v>
      </c>
    </row>
    <row r="16" spans="1:19" ht="14.25" customHeight="1" x14ac:dyDescent="0.2">
      <c r="A16" s="668"/>
      <c r="B16" s="635"/>
      <c r="C16" s="671"/>
      <c r="D16" s="671"/>
      <c r="E16" s="671"/>
      <c r="F16" s="672"/>
      <c r="G16" s="672"/>
      <c r="H16" s="672"/>
      <c r="I16" s="715">
        <f>M16*O15</f>
        <v>0</v>
      </c>
      <c r="J16" s="716"/>
      <c r="K16" s="724" t="s">
        <v>795</v>
      </c>
      <c r="L16" s="725"/>
      <c r="M16" s="306"/>
      <c r="N16" s="728" t="s">
        <v>790</v>
      </c>
      <c r="O16" s="729"/>
      <c r="P16" s="730"/>
    </row>
    <row r="17" spans="1:16" ht="14.25" customHeight="1" x14ac:dyDescent="0.2">
      <c r="A17" s="669"/>
      <c r="B17" s="670"/>
      <c r="C17" s="671"/>
      <c r="D17" s="671"/>
      <c r="E17" s="671"/>
      <c r="F17" s="648"/>
      <c r="G17" s="648"/>
      <c r="H17" s="648"/>
      <c r="I17" s="717">
        <f>M17*O15</f>
        <v>0</v>
      </c>
      <c r="J17" s="718"/>
      <c r="K17" s="726" t="s">
        <v>796</v>
      </c>
      <c r="L17" s="727"/>
      <c r="M17" s="292">
        <v>780</v>
      </c>
      <c r="N17" s="731">
        <f>M15+M16+M17</f>
        <v>780</v>
      </c>
      <c r="O17" s="732"/>
      <c r="P17" s="733"/>
    </row>
    <row r="18" spans="1:16" ht="14.25" customHeight="1" x14ac:dyDescent="0.2">
      <c r="A18" s="666" t="s">
        <v>232</v>
      </c>
      <c r="B18" s="667"/>
      <c r="C18" s="671" t="str">
        <f>IFERROR(VLOOKUP($I$5,様式６リスト!$B$2:$G$21,3,FALSE),"")</f>
        <v/>
      </c>
      <c r="D18" s="671"/>
      <c r="E18" s="671"/>
      <c r="F18" s="672">
        <f>SUM(I18:K24)</f>
        <v>0</v>
      </c>
      <c r="G18" s="672"/>
      <c r="H18" s="672"/>
      <c r="I18" s="673"/>
      <c r="J18" s="674"/>
      <c r="K18" s="675"/>
      <c r="L18" s="676"/>
      <c r="M18" s="676"/>
      <c r="N18" s="676"/>
      <c r="O18" s="676"/>
      <c r="P18" s="677"/>
    </row>
    <row r="19" spans="1:16" ht="14.25" customHeight="1" x14ac:dyDescent="0.2">
      <c r="A19" s="668"/>
      <c r="B19" s="635"/>
      <c r="C19" s="671"/>
      <c r="D19" s="671"/>
      <c r="E19" s="671"/>
      <c r="F19" s="672"/>
      <c r="G19" s="672"/>
      <c r="H19" s="672"/>
      <c r="I19" s="678"/>
      <c r="J19" s="679"/>
      <c r="K19" s="680"/>
      <c r="L19" s="708"/>
      <c r="M19" s="709"/>
      <c r="N19" s="709"/>
      <c r="O19" s="709"/>
      <c r="P19" s="710"/>
    </row>
    <row r="20" spans="1:16" ht="14.25" customHeight="1" x14ac:dyDescent="0.2">
      <c r="A20" s="668"/>
      <c r="B20" s="635"/>
      <c r="C20" s="671"/>
      <c r="D20" s="671"/>
      <c r="E20" s="671"/>
      <c r="F20" s="672"/>
      <c r="G20" s="672"/>
      <c r="H20" s="672"/>
      <c r="I20" s="678"/>
      <c r="J20" s="679"/>
      <c r="K20" s="680"/>
      <c r="L20" s="708"/>
      <c r="M20" s="709"/>
      <c r="N20" s="709"/>
      <c r="O20" s="709"/>
      <c r="P20" s="710"/>
    </row>
    <row r="21" spans="1:16" ht="14.25" customHeight="1" x14ac:dyDescent="0.2">
      <c r="A21" s="668"/>
      <c r="B21" s="635"/>
      <c r="C21" s="671"/>
      <c r="D21" s="671"/>
      <c r="E21" s="671"/>
      <c r="F21" s="672"/>
      <c r="G21" s="672"/>
      <c r="H21" s="672"/>
      <c r="I21" s="678"/>
      <c r="J21" s="679"/>
      <c r="K21" s="680"/>
      <c r="L21" s="708"/>
      <c r="M21" s="709"/>
      <c r="N21" s="709"/>
      <c r="O21" s="709"/>
      <c r="P21" s="710"/>
    </row>
    <row r="22" spans="1:16" ht="14.25" customHeight="1" x14ac:dyDescent="0.2">
      <c r="A22" s="668"/>
      <c r="B22" s="635"/>
      <c r="C22" s="671"/>
      <c r="D22" s="671"/>
      <c r="E22" s="671"/>
      <c r="F22" s="672"/>
      <c r="G22" s="672"/>
      <c r="H22" s="672"/>
      <c r="I22" s="678"/>
      <c r="J22" s="679"/>
      <c r="K22" s="680"/>
      <c r="L22" s="708"/>
      <c r="M22" s="709"/>
      <c r="N22" s="709"/>
      <c r="O22" s="709"/>
      <c r="P22" s="710"/>
    </row>
    <row r="23" spans="1:16" ht="14.25" customHeight="1" x14ac:dyDescent="0.2">
      <c r="A23" s="668"/>
      <c r="B23" s="635"/>
      <c r="C23" s="671"/>
      <c r="D23" s="671"/>
      <c r="E23" s="671"/>
      <c r="F23" s="672"/>
      <c r="G23" s="672"/>
      <c r="H23" s="672"/>
      <c r="I23" s="678"/>
      <c r="J23" s="679"/>
      <c r="K23" s="680"/>
      <c r="L23" s="708"/>
      <c r="M23" s="709"/>
      <c r="N23" s="709"/>
      <c r="O23" s="709"/>
      <c r="P23" s="710"/>
    </row>
    <row r="24" spans="1:16" ht="14.25" customHeight="1" x14ac:dyDescent="0.2">
      <c r="A24" s="669"/>
      <c r="B24" s="670"/>
      <c r="C24" s="671"/>
      <c r="D24" s="671"/>
      <c r="E24" s="671"/>
      <c r="F24" s="648"/>
      <c r="G24" s="648"/>
      <c r="H24" s="648"/>
      <c r="I24" s="683"/>
      <c r="J24" s="684"/>
      <c r="K24" s="685"/>
      <c r="L24" s="686"/>
      <c r="M24" s="686"/>
      <c r="N24" s="686"/>
      <c r="O24" s="686"/>
      <c r="P24" s="687"/>
    </row>
    <row r="25" spans="1:16" ht="14.25" customHeight="1" x14ac:dyDescent="0.2">
      <c r="A25" s="666" t="s">
        <v>233</v>
      </c>
      <c r="B25" s="667"/>
      <c r="C25" s="671" t="str">
        <f>IFERROR(VLOOKUP($I$5,様式６リスト!$B$2:$G$21,4,FALSE),"")</f>
        <v/>
      </c>
      <c r="D25" s="671"/>
      <c r="E25" s="671"/>
      <c r="F25" s="672">
        <f>SUM(I25:K31)</f>
        <v>0</v>
      </c>
      <c r="G25" s="672"/>
      <c r="H25" s="672"/>
      <c r="I25" s="673"/>
      <c r="J25" s="674"/>
      <c r="K25" s="675"/>
      <c r="L25" s="676"/>
      <c r="M25" s="676"/>
      <c r="N25" s="676"/>
      <c r="O25" s="676"/>
      <c r="P25" s="677"/>
    </row>
    <row r="26" spans="1:16" ht="14.25" customHeight="1" x14ac:dyDescent="0.2">
      <c r="A26" s="668"/>
      <c r="B26" s="635"/>
      <c r="C26" s="671"/>
      <c r="D26" s="671"/>
      <c r="E26" s="671"/>
      <c r="F26" s="672"/>
      <c r="G26" s="672"/>
      <c r="H26" s="672"/>
      <c r="I26" s="678"/>
      <c r="J26" s="679"/>
      <c r="K26" s="680"/>
      <c r="L26" s="708"/>
      <c r="M26" s="709"/>
      <c r="N26" s="709"/>
      <c r="O26" s="709"/>
      <c r="P26" s="710"/>
    </row>
    <row r="27" spans="1:16" ht="14.25" customHeight="1" x14ac:dyDescent="0.2">
      <c r="A27" s="668"/>
      <c r="B27" s="635"/>
      <c r="C27" s="671"/>
      <c r="D27" s="671"/>
      <c r="E27" s="671"/>
      <c r="F27" s="672"/>
      <c r="G27" s="672"/>
      <c r="H27" s="672"/>
      <c r="I27" s="678"/>
      <c r="J27" s="679"/>
      <c r="K27" s="680"/>
      <c r="L27" s="708"/>
      <c r="M27" s="709"/>
      <c r="N27" s="709"/>
      <c r="O27" s="709"/>
      <c r="P27" s="710"/>
    </row>
    <row r="28" spans="1:16" ht="14.25" customHeight="1" x14ac:dyDescent="0.2">
      <c r="A28" s="668"/>
      <c r="B28" s="635"/>
      <c r="C28" s="671"/>
      <c r="D28" s="671"/>
      <c r="E28" s="671"/>
      <c r="F28" s="672"/>
      <c r="G28" s="672"/>
      <c r="H28" s="672"/>
      <c r="I28" s="678"/>
      <c r="J28" s="679"/>
      <c r="K28" s="680"/>
      <c r="L28" s="708"/>
      <c r="M28" s="709"/>
      <c r="N28" s="709"/>
      <c r="O28" s="709"/>
      <c r="P28" s="710"/>
    </row>
    <row r="29" spans="1:16" ht="14.25" customHeight="1" x14ac:dyDescent="0.2">
      <c r="A29" s="668"/>
      <c r="B29" s="635"/>
      <c r="C29" s="671"/>
      <c r="D29" s="671"/>
      <c r="E29" s="671"/>
      <c r="F29" s="672"/>
      <c r="G29" s="672"/>
      <c r="H29" s="672"/>
      <c r="I29" s="678"/>
      <c r="J29" s="679"/>
      <c r="K29" s="680"/>
      <c r="L29" s="708"/>
      <c r="M29" s="709"/>
      <c r="N29" s="709"/>
      <c r="O29" s="709"/>
      <c r="P29" s="710"/>
    </row>
    <row r="30" spans="1:16" ht="14.25" customHeight="1" x14ac:dyDescent="0.2">
      <c r="A30" s="668"/>
      <c r="B30" s="635"/>
      <c r="C30" s="671"/>
      <c r="D30" s="671"/>
      <c r="E30" s="671"/>
      <c r="F30" s="672"/>
      <c r="G30" s="672"/>
      <c r="H30" s="672"/>
      <c r="I30" s="678"/>
      <c r="J30" s="679"/>
      <c r="K30" s="680"/>
      <c r="L30" s="708"/>
      <c r="M30" s="709"/>
      <c r="N30" s="709"/>
      <c r="O30" s="709"/>
      <c r="P30" s="710"/>
    </row>
    <row r="31" spans="1:16" ht="14.25" customHeight="1" x14ac:dyDescent="0.2">
      <c r="A31" s="669"/>
      <c r="B31" s="670"/>
      <c r="C31" s="671"/>
      <c r="D31" s="671"/>
      <c r="E31" s="671"/>
      <c r="F31" s="648"/>
      <c r="G31" s="648"/>
      <c r="H31" s="648"/>
      <c r="I31" s="683"/>
      <c r="J31" s="684"/>
      <c r="K31" s="685"/>
      <c r="L31" s="686"/>
      <c r="M31" s="686"/>
      <c r="N31" s="686"/>
      <c r="O31" s="686"/>
      <c r="P31" s="687"/>
    </row>
    <row r="32" spans="1:16" ht="14.25" customHeight="1" x14ac:dyDescent="0.2">
      <c r="A32" s="666" t="s">
        <v>234</v>
      </c>
      <c r="B32" s="667"/>
      <c r="C32" s="688"/>
      <c r="D32" s="689"/>
      <c r="E32" s="690"/>
      <c r="F32" s="697">
        <f>SUM(I32:I35)</f>
        <v>0</v>
      </c>
      <c r="G32" s="697"/>
      <c r="H32" s="697"/>
      <c r="I32" s="700"/>
      <c r="J32" s="701"/>
      <c r="K32" s="702"/>
      <c r="L32" s="703"/>
      <c r="M32" s="703"/>
      <c r="N32" s="703"/>
      <c r="O32" s="703"/>
      <c r="P32" s="704"/>
    </row>
    <row r="33" spans="1:16" ht="14.25" customHeight="1" x14ac:dyDescent="0.2">
      <c r="A33" s="668"/>
      <c r="B33" s="635"/>
      <c r="C33" s="691"/>
      <c r="D33" s="692"/>
      <c r="E33" s="693"/>
      <c r="F33" s="698"/>
      <c r="G33" s="698"/>
      <c r="H33" s="698"/>
      <c r="I33" s="705"/>
      <c r="J33" s="706"/>
      <c r="K33" s="707"/>
      <c r="L33" s="658"/>
      <c r="M33" s="659"/>
      <c r="N33" s="659"/>
      <c r="O33" s="659"/>
      <c r="P33" s="660"/>
    </row>
    <row r="34" spans="1:16" ht="14.25" customHeight="1" x14ac:dyDescent="0.2">
      <c r="A34" s="668"/>
      <c r="B34" s="635"/>
      <c r="C34" s="691"/>
      <c r="D34" s="692"/>
      <c r="E34" s="693"/>
      <c r="F34" s="698"/>
      <c r="G34" s="698"/>
      <c r="H34" s="698"/>
      <c r="I34" s="705"/>
      <c r="J34" s="706"/>
      <c r="K34" s="707"/>
      <c r="L34" s="658"/>
      <c r="M34" s="659"/>
      <c r="N34" s="659"/>
      <c r="O34" s="659"/>
      <c r="P34" s="660"/>
    </row>
    <row r="35" spans="1:16" ht="14.25" customHeight="1" x14ac:dyDescent="0.2">
      <c r="A35" s="669"/>
      <c r="B35" s="670"/>
      <c r="C35" s="694"/>
      <c r="D35" s="695"/>
      <c r="E35" s="696"/>
      <c r="F35" s="699"/>
      <c r="G35" s="699"/>
      <c r="H35" s="699"/>
      <c r="I35" s="661"/>
      <c r="J35" s="662"/>
      <c r="K35" s="663"/>
      <c r="L35" s="664"/>
      <c r="M35" s="664"/>
      <c r="N35" s="664"/>
      <c r="O35" s="664"/>
      <c r="P35" s="665"/>
    </row>
    <row r="36" spans="1:16" ht="14.25" customHeight="1" x14ac:dyDescent="0.2">
      <c r="A36" s="666" t="s">
        <v>235</v>
      </c>
      <c r="B36" s="667"/>
      <c r="C36" s="671" t="str">
        <f>IFERROR(VLOOKUP($I$5,様式６リスト!$B$2:$G$21,5,FALSE),"")</f>
        <v/>
      </c>
      <c r="D36" s="671"/>
      <c r="E36" s="671"/>
      <c r="F36" s="672">
        <f>SUM(I36:K38)</f>
        <v>0</v>
      </c>
      <c r="G36" s="672"/>
      <c r="H36" s="672"/>
      <c r="I36" s="673"/>
      <c r="J36" s="674"/>
      <c r="K36" s="675"/>
      <c r="L36" s="676"/>
      <c r="M36" s="676"/>
      <c r="N36" s="676"/>
      <c r="O36" s="676"/>
      <c r="P36" s="677"/>
    </row>
    <row r="37" spans="1:16" ht="14.25" customHeight="1" x14ac:dyDescent="0.2">
      <c r="A37" s="668"/>
      <c r="B37" s="635"/>
      <c r="C37" s="671"/>
      <c r="D37" s="671"/>
      <c r="E37" s="671"/>
      <c r="F37" s="672"/>
      <c r="G37" s="672"/>
      <c r="H37" s="672"/>
      <c r="I37" s="678"/>
      <c r="J37" s="679"/>
      <c r="K37" s="680"/>
      <c r="L37" s="681"/>
      <c r="M37" s="681"/>
      <c r="N37" s="681"/>
      <c r="O37" s="681"/>
      <c r="P37" s="682"/>
    </row>
    <row r="38" spans="1:16" ht="14.25" customHeight="1" thickBot="1" x14ac:dyDescent="0.25">
      <c r="A38" s="669"/>
      <c r="B38" s="670"/>
      <c r="C38" s="671"/>
      <c r="D38" s="671"/>
      <c r="E38" s="671"/>
      <c r="F38" s="648"/>
      <c r="G38" s="648"/>
      <c r="H38" s="648"/>
      <c r="I38" s="640"/>
      <c r="J38" s="641"/>
      <c r="K38" s="642"/>
      <c r="L38" s="643"/>
      <c r="M38" s="643"/>
      <c r="N38" s="643"/>
      <c r="O38" s="643"/>
      <c r="P38" s="644"/>
    </row>
    <row r="39" spans="1:16" ht="24" customHeight="1" x14ac:dyDescent="0.2">
      <c r="A39" s="645" t="s">
        <v>236</v>
      </c>
      <c r="B39" s="646"/>
      <c r="C39" s="647" t="str">
        <f>IFERROR(VLOOKUP($I$5,様式６リスト!$B$2:$G$21,6,FALSE),"")</f>
        <v/>
      </c>
      <c r="D39" s="648"/>
      <c r="E39" s="649"/>
      <c r="F39" s="650">
        <f>SUM(F10:F38)</f>
        <v>0</v>
      </c>
      <c r="G39" s="651"/>
      <c r="H39" s="652"/>
      <c r="I39" s="653" t="s">
        <v>237</v>
      </c>
      <c r="J39" s="654"/>
      <c r="K39" s="655"/>
      <c r="L39" s="656" t="str">
        <f>IFERROR(C39-F39,"")</f>
        <v/>
      </c>
      <c r="M39" s="656"/>
      <c r="N39" s="656"/>
      <c r="O39" s="657"/>
      <c r="P39" s="657"/>
    </row>
    <row r="41" spans="1:16" x14ac:dyDescent="0.2">
      <c r="A41" s="298" t="s">
        <v>238</v>
      </c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</row>
    <row r="42" spans="1:16" x14ac:dyDescent="0.2">
      <c r="A42" s="298" t="s">
        <v>239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</row>
    <row r="44" spans="1:16" x14ac:dyDescent="0.2">
      <c r="A44" s="296" t="s">
        <v>240</v>
      </c>
      <c r="B44" s="296"/>
    </row>
    <row r="46" spans="1:16" ht="20.25" customHeight="1" x14ac:dyDescent="0.2">
      <c r="A46" s="634" t="str">
        <f>事務局使用!F3</f>
        <v>２０２５</v>
      </c>
      <c r="B46" s="634"/>
      <c r="C46" s="294" t="s">
        <v>241</v>
      </c>
      <c r="D46" s="307"/>
      <c r="E46" s="294" t="s">
        <v>242</v>
      </c>
      <c r="F46" s="307"/>
      <c r="G46" s="294" t="s">
        <v>243</v>
      </c>
      <c r="H46" s="294"/>
      <c r="I46" s="294"/>
      <c r="J46" s="294"/>
      <c r="K46" s="294"/>
    </row>
    <row r="48" spans="1:16" ht="19.5" customHeight="1" x14ac:dyDescent="0.2">
      <c r="A48" s="635" t="s">
        <v>244</v>
      </c>
      <c r="B48" s="635"/>
      <c r="C48" s="635"/>
      <c r="D48" s="636">
        <f>'目次＆入力ｼｰﾄ'!D30:G30</f>
        <v>0</v>
      </c>
      <c r="E48" s="636"/>
      <c r="F48" s="636"/>
      <c r="G48" s="636"/>
      <c r="H48" s="636"/>
      <c r="I48" s="308" t="s">
        <v>245</v>
      </c>
      <c r="J48" s="296"/>
      <c r="K48" s="637">
        <f>'目次＆入力ｼｰﾄ'!D29</f>
        <v>0</v>
      </c>
      <c r="L48" s="637"/>
      <c r="M48" s="637"/>
      <c r="N48" s="637"/>
      <c r="O48" s="638" t="s">
        <v>246</v>
      </c>
      <c r="P48" s="638"/>
    </row>
    <row r="49" spans="1:19" ht="19.5" customHeight="1" x14ac:dyDescent="0.2">
      <c r="F49" s="294"/>
      <c r="G49" s="294"/>
      <c r="H49" s="294"/>
      <c r="I49" s="294"/>
      <c r="J49" s="294"/>
      <c r="K49" s="309"/>
      <c r="L49" s="309"/>
      <c r="M49" s="309"/>
      <c r="N49" s="309"/>
      <c r="P49" s="310"/>
    </row>
    <row r="50" spans="1:19" ht="19.5" customHeight="1" x14ac:dyDescent="0.2">
      <c r="A50" s="635" t="s">
        <v>247</v>
      </c>
      <c r="B50" s="635"/>
      <c r="C50" s="635"/>
      <c r="D50" s="639"/>
      <c r="E50" s="639"/>
      <c r="F50" s="639"/>
      <c r="G50" s="639"/>
      <c r="H50" s="639"/>
      <c r="I50" s="639"/>
      <c r="J50" s="294"/>
      <c r="K50" s="637"/>
      <c r="L50" s="637"/>
      <c r="M50" s="637"/>
      <c r="N50" s="637"/>
      <c r="O50" s="638" t="s">
        <v>246</v>
      </c>
      <c r="P50" s="638"/>
      <c r="R50" s="268"/>
      <c r="S50" s="62" t="s">
        <v>731</v>
      </c>
    </row>
    <row r="52" spans="1:19" ht="21" customHeight="1" x14ac:dyDescent="0.2">
      <c r="A52" s="311" t="s">
        <v>849</v>
      </c>
      <c r="B52" s="312"/>
      <c r="C52" s="313"/>
      <c r="D52" s="313"/>
      <c r="E52" s="313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</row>
    <row r="54" spans="1:19" s="317" customFormat="1" ht="22.5" customHeight="1" x14ac:dyDescent="0.2">
      <c r="A54" s="315"/>
      <c r="B54" s="316" t="s">
        <v>225</v>
      </c>
      <c r="C54" s="626" t="str">
        <f>C39</f>
        <v/>
      </c>
      <c r="D54" s="627"/>
      <c r="E54" s="627"/>
      <c r="F54" s="307" t="s">
        <v>818</v>
      </c>
      <c r="G54" s="628" t="s">
        <v>687</v>
      </c>
      <c r="H54" s="629"/>
      <c r="I54" s="630" t="s">
        <v>248</v>
      </c>
      <c r="J54" s="630"/>
      <c r="K54" s="630"/>
      <c r="L54" s="628" t="s">
        <v>688</v>
      </c>
      <c r="M54" s="628"/>
      <c r="N54" s="630" t="s">
        <v>248</v>
      </c>
      <c r="O54" s="630"/>
      <c r="P54" s="630"/>
    </row>
    <row r="56" spans="1:19" ht="19.2" x14ac:dyDescent="0.2">
      <c r="B56" s="631" t="s">
        <v>690</v>
      </c>
      <c r="C56" s="632"/>
      <c r="D56" s="632"/>
      <c r="E56" s="632" t="str">
        <f>事務局使用!B10</f>
        <v>９月１９日（金）</v>
      </c>
      <c r="F56" s="632"/>
      <c r="G56" s="632"/>
      <c r="H56" s="632"/>
      <c r="I56" s="633"/>
    </row>
    <row r="57" spans="1:19" x14ac:dyDescent="0.2">
      <c r="L57" s="318"/>
    </row>
  </sheetData>
  <sheetProtection sheet="1" objects="1" scenarios="1"/>
  <mergeCells count="107">
    <mergeCell ref="A3:C3"/>
    <mergeCell ref="I5:O5"/>
    <mergeCell ref="A8:B9"/>
    <mergeCell ref="C8:E9"/>
    <mergeCell ref="F8:H9"/>
    <mergeCell ref="I8:P8"/>
    <mergeCell ref="I9:K9"/>
    <mergeCell ref="L9:P9"/>
    <mergeCell ref="L13:P13"/>
    <mergeCell ref="A10:B13"/>
    <mergeCell ref="C10:E13"/>
    <mergeCell ref="F10:H13"/>
    <mergeCell ref="I10:K10"/>
    <mergeCell ref="L10:P10"/>
    <mergeCell ref="I11:K11"/>
    <mergeCell ref="L11:P11"/>
    <mergeCell ref="I12:K12"/>
    <mergeCell ref="L12:P12"/>
    <mergeCell ref="I13:K13"/>
    <mergeCell ref="A14:B17"/>
    <mergeCell ref="C14:E17"/>
    <mergeCell ref="F14:H17"/>
    <mergeCell ref="I15:J15"/>
    <mergeCell ref="I14:J14"/>
    <mergeCell ref="I16:J16"/>
    <mergeCell ref="I17:J17"/>
    <mergeCell ref="K14:P14"/>
    <mergeCell ref="K15:L15"/>
    <mergeCell ref="K16:L16"/>
    <mergeCell ref="K17:L17"/>
    <mergeCell ref="N16:P16"/>
    <mergeCell ref="N17:P17"/>
    <mergeCell ref="I27:K27"/>
    <mergeCell ref="L20:P20"/>
    <mergeCell ref="I21:K21"/>
    <mergeCell ref="L21:P21"/>
    <mergeCell ref="I22:K22"/>
    <mergeCell ref="L22:P22"/>
    <mergeCell ref="I23:K23"/>
    <mergeCell ref="L23:P23"/>
    <mergeCell ref="A18:B24"/>
    <mergeCell ref="C18:E24"/>
    <mergeCell ref="F18:H24"/>
    <mergeCell ref="I18:K18"/>
    <mergeCell ref="L18:P18"/>
    <mergeCell ref="I19:K19"/>
    <mergeCell ref="L19:P19"/>
    <mergeCell ref="I20:K20"/>
    <mergeCell ref="I24:K24"/>
    <mergeCell ref="L24:P24"/>
    <mergeCell ref="I31:K31"/>
    <mergeCell ref="L31:P31"/>
    <mergeCell ref="A32:B35"/>
    <mergeCell ref="C32:E35"/>
    <mergeCell ref="F32:H35"/>
    <mergeCell ref="I32:K32"/>
    <mergeCell ref="L32:P32"/>
    <mergeCell ref="I33:K33"/>
    <mergeCell ref="L33:P33"/>
    <mergeCell ref="I34:K34"/>
    <mergeCell ref="A25:B31"/>
    <mergeCell ref="C25:E31"/>
    <mergeCell ref="F25:H31"/>
    <mergeCell ref="L27:P27"/>
    <mergeCell ref="I28:K28"/>
    <mergeCell ref="L28:P28"/>
    <mergeCell ref="I29:K29"/>
    <mergeCell ref="L29:P29"/>
    <mergeCell ref="I30:K30"/>
    <mergeCell ref="L30:P30"/>
    <mergeCell ref="I25:K25"/>
    <mergeCell ref="L25:P25"/>
    <mergeCell ref="I26:K26"/>
    <mergeCell ref="L26:P26"/>
    <mergeCell ref="I38:K38"/>
    <mergeCell ref="L38:P38"/>
    <mergeCell ref="A39:B39"/>
    <mergeCell ref="C39:E39"/>
    <mergeCell ref="F39:H39"/>
    <mergeCell ref="I39:K39"/>
    <mergeCell ref="L39:P39"/>
    <mergeCell ref="L34:P34"/>
    <mergeCell ref="I35:K35"/>
    <mergeCell ref="L35:P35"/>
    <mergeCell ref="A36:B38"/>
    <mergeCell ref="C36:E38"/>
    <mergeCell ref="F36:H38"/>
    <mergeCell ref="I36:K36"/>
    <mergeCell ref="L36:P36"/>
    <mergeCell ref="I37:K37"/>
    <mergeCell ref="L37:P37"/>
    <mergeCell ref="C54:E54"/>
    <mergeCell ref="G54:H54"/>
    <mergeCell ref="I54:K54"/>
    <mergeCell ref="L54:M54"/>
    <mergeCell ref="N54:P54"/>
    <mergeCell ref="B56:D56"/>
    <mergeCell ref="E56:I56"/>
    <mergeCell ref="A46:B46"/>
    <mergeCell ref="A48:C48"/>
    <mergeCell ref="D48:H48"/>
    <mergeCell ref="K48:N48"/>
    <mergeCell ref="O48:P48"/>
    <mergeCell ref="A50:C50"/>
    <mergeCell ref="D50:I50"/>
    <mergeCell ref="K50:N50"/>
    <mergeCell ref="O50:P50"/>
  </mergeCells>
  <phoneticPr fontId="3"/>
  <conditionalFormatting sqref="C39:H39">
    <cfRule type="cellIs" dxfId="1006" priority="16" operator="equal">
      <formula>0</formula>
    </cfRule>
  </conditionalFormatting>
  <conditionalFormatting sqref="D46">
    <cfRule type="cellIs" dxfId="1005" priority="5" operator="equal">
      <formula>""</formula>
    </cfRule>
  </conditionalFormatting>
  <conditionalFormatting sqref="D50:I50">
    <cfRule type="cellIs" dxfId="1004" priority="3" operator="equal">
      <formula>""</formula>
    </cfRule>
  </conditionalFormatting>
  <conditionalFormatting sqref="F46">
    <cfRule type="cellIs" dxfId="1003" priority="4" operator="equal">
      <formula>""</formula>
    </cfRule>
  </conditionalFormatting>
  <conditionalFormatting sqref="F10:H13">
    <cfRule type="cellIs" dxfId="1002" priority="6" operator="greaterThan">
      <formula>$C$10</formula>
    </cfRule>
  </conditionalFormatting>
  <conditionalFormatting sqref="F10:H38">
    <cfRule type="cellIs" dxfId="1001" priority="13" operator="equal">
      <formula>0</formula>
    </cfRule>
  </conditionalFormatting>
  <conditionalFormatting sqref="F14:H17">
    <cfRule type="cellIs" dxfId="1000" priority="14" operator="greaterThan">
      <formula>$C$14</formula>
    </cfRule>
  </conditionalFormatting>
  <conditionalFormatting sqref="F18:H24">
    <cfRule type="cellIs" dxfId="999" priority="10" operator="greaterThan">
      <formula>$C$18</formula>
    </cfRule>
  </conditionalFormatting>
  <conditionalFormatting sqref="F25:H31">
    <cfRule type="cellIs" dxfId="998" priority="9" operator="greaterThan">
      <formula>$C$25</formula>
    </cfRule>
  </conditionalFormatting>
  <conditionalFormatting sqref="F36:H38">
    <cfRule type="cellIs" dxfId="997" priority="8" operator="greaterThan">
      <formula>$C$36</formula>
    </cfRule>
  </conditionalFormatting>
  <conditionalFormatting sqref="F39:H39">
    <cfRule type="cellIs" dxfId="996" priority="7" operator="greaterThan">
      <formula>$C$39</formula>
    </cfRule>
  </conditionalFormatting>
  <conditionalFormatting sqref="I18:P38 I14:I17 K14:K17 M15:P15 M16:M17">
    <cfRule type="containsBlanks" dxfId="995" priority="18">
      <formula>LEN(TRIM(I14))=0</formula>
    </cfRule>
  </conditionalFormatting>
  <conditionalFormatting sqref="K50:N50">
    <cfRule type="cellIs" dxfId="994" priority="2" operator="equal">
      <formula>""</formula>
    </cfRule>
  </conditionalFormatting>
  <conditionalFormatting sqref="L39:P39">
    <cfRule type="cellIs" dxfId="993" priority="1" operator="equal">
      <formula>0</formula>
    </cfRule>
  </conditionalFormatting>
  <dataValidations count="1">
    <dataValidation type="whole" errorStyle="warning" operator="lessThanOrEqual" allowBlank="1" showInputMessage="1" showErrorMessage="1" errorTitle="赤字！" error="予算額を超えています！_x000a_予算内に収まるように修正してください。" sqref="F14:H17" xr:uid="{00000000-0002-0000-0900-000000000000}">
      <formula1>C14</formula1>
    </dataValidation>
  </dataValidations>
  <pageMargins left="0.9055118110236221" right="0.39370078740157483" top="0.55118110236220474" bottom="0.35433070866141736" header="0.31496062992125984" footer="0.15748031496062992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様式６リスト!$J$2:$J$70</xm:f>
          </x14:formula1>
          <xm:sqref>D50:I50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B00B014B94AE4CBBED2CD5DCCDE290" ma:contentTypeVersion="9" ma:contentTypeDescription="新しいドキュメントを作成します。" ma:contentTypeScope="" ma:versionID="34ac58443de9a591ea46afd88739fafd">
  <xsd:schema xmlns:xsd="http://www.w3.org/2001/XMLSchema" xmlns:xs="http://www.w3.org/2001/XMLSchema" xmlns:p="http://schemas.microsoft.com/office/2006/metadata/properties" xmlns:ns2="0cd5c64f-8ca9-4235-8a95-1c847a7903c5" xmlns:ns3="caae6ba2-cb03-40b5-96aa-d020ff20d060" targetNamespace="http://schemas.microsoft.com/office/2006/metadata/properties" ma:root="true" ma:fieldsID="a86b5cf159e17ec202c3cd46b4e96f9e" ns2:_="" ns3:_="">
    <xsd:import namespace="0cd5c64f-8ca9-4235-8a95-1c847a7903c5"/>
    <xsd:import namespace="caae6ba2-cb03-40b5-96aa-d020ff20d0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5c64f-8ca9-4235-8a95-1c847a7903c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de453731-3c1f-4e5c-8559-c8a27533a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e6ba2-cb03-40b5-96aa-d020ff20d06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705fda3-de38-4722-ae2b-e1b893f29e47}" ma:internalName="TaxCatchAll" ma:showField="CatchAllData" ma:web="caae6ba2-cb03-40b5-96aa-d020ff20d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d5c64f-8ca9-4235-8a95-1c847a7903c5">
      <Terms xmlns="http://schemas.microsoft.com/office/infopath/2007/PartnerControls"/>
    </lcf76f155ced4ddcb4097134ff3c332f>
    <TaxCatchAll xmlns="caae6ba2-cb03-40b5-96aa-d020ff20d060" xsi:nil="true"/>
  </documentManagement>
</p:properties>
</file>

<file path=customXml/itemProps1.xml><?xml version="1.0" encoding="utf-8"?>
<ds:datastoreItem xmlns:ds="http://schemas.openxmlformats.org/officeDocument/2006/customXml" ds:itemID="{BB10D237-3EEB-4212-A67B-7D39598DF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d5c64f-8ca9-4235-8a95-1c847a7903c5"/>
    <ds:schemaRef ds:uri="caae6ba2-cb03-40b5-96aa-d020ff20d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B3EB35-9265-4BAB-945D-9051CE6D53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2D187F-032C-4C49-BD3F-6474C9E479D9}">
  <ds:schemaRefs>
    <ds:schemaRef ds:uri="http://schemas.openxmlformats.org/package/2006/metadata/core-properties"/>
    <ds:schemaRef ds:uri="http://schemas.microsoft.com/office/2006/documentManagement/types"/>
    <ds:schemaRef ds:uri="caae6ba2-cb03-40b5-96aa-d020ff20d06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0cd5c64f-8ca9-4235-8a95-1c847a7903c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40</vt:i4>
      </vt:variant>
      <vt:variant>
        <vt:lpstr>名前付き一覧</vt:lpstr>
      </vt:variant>
      <vt:variant>
        <vt:i4>30</vt:i4>
      </vt:variant>
    </vt:vector>
  </HeadingPairs>
  <TitlesOfParts>
    <vt:vector size="70" baseType="lpstr">
      <vt:lpstr>目次＆入力ｼｰﾄ</vt:lpstr>
      <vt:lpstr>様式１</vt:lpstr>
      <vt:lpstr>様式２</vt:lpstr>
      <vt:lpstr>様式３</vt:lpstr>
      <vt:lpstr>様式４-1</vt:lpstr>
      <vt:lpstr>様式４-2</vt:lpstr>
      <vt:lpstr>様式４-3</vt:lpstr>
      <vt:lpstr>様式５</vt:lpstr>
      <vt:lpstr>様式６</vt:lpstr>
      <vt:lpstr>様式７</vt:lpstr>
      <vt:lpstr>様式８</vt:lpstr>
      <vt:lpstr>様式９</vt:lpstr>
      <vt:lpstr>様式10</vt:lpstr>
      <vt:lpstr>様式11</vt:lpstr>
      <vt:lpstr>様式12-1</vt:lpstr>
      <vt:lpstr>様式12-2</vt:lpstr>
      <vt:lpstr>様式13</vt:lpstr>
      <vt:lpstr>様式14</vt:lpstr>
      <vt:lpstr>様式15-1</vt:lpstr>
      <vt:lpstr>様式15-2</vt:lpstr>
      <vt:lpstr>様式15-3</vt:lpstr>
      <vt:lpstr>様式16</vt:lpstr>
      <vt:lpstr>様式17</vt:lpstr>
      <vt:lpstr>様式18</vt:lpstr>
      <vt:lpstr>様式19-1</vt:lpstr>
      <vt:lpstr>様式19-2</vt:lpstr>
      <vt:lpstr>様式19-3</vt:lpstr>
      <vt:lpstr>様式19見本</vt:lpstr>
      <vt:lpstr>様式19-B</vt:lpstr>
      <vt:lpstr>様式19-C</vt:lpstr>
      <vt:lpstr>様式強化１</vt:lpstr>
      <vt:lpstr>様式強化２-1</vt:lpstr>
      <vt:lpstr>様式強化２-2</vt:lpstr>
      <vt:lpstr>様式強化３</vt:lpstr>
      <vt:lpstr>様式６リスト</vt:lpstr>
      <vt:lpstr>様式７リスト</vt:lpstr>
      <vt:lpstr>様式８リスト</vt:lpstr>
      <vt:lpstr>様式10リスト</vt:lpstr>
      <vt:lpstr>様式強化２-1リスト</vt:lpstr>
      <vt:lpstr>事務局使用</vt:lpstr>
      <vt:lpstr>様式１!Print_Area</vt:lpstr>
      <vt:lpstr>様式10!Print_Area</vt:lpstr>
      <vt:lpstr>様式11!Print_Area</vt:lpstr>
      <vt:lpstr>'様式12-1'!Print_Area</vt:lpstr>
      <vt:lpstr>'様式12-2'!Print_Area</vt:lpstr>
      <vt:lpstr>様式13!Print_Area</vt:lpstr>
      <vt:lpstr>様式14!Print_Area</vt:lpstr>
      <vt:lpstr>'様式15-1'!Print_Area</vt:lpstr>
      <vt:lpstr>'様式15-2'!Print_Area</vt:lpstr>
      <vt:lpstr>'様式15-3'!Print_Area</vt:lpstr>
      <vt:lpstr>様式16!Print_Area</vt:lpstr>
      <vt:lpstr>'様式19-1'!Print_Area</vt:lpstr>
      <vt:lpstr>'様式19-2'!Print_Area</vt:lpstr>
      <vt:lpstr>'様式19-3'!Print_Area</vt:lpstr>
      <vt:lpstr>'様式19-B'!Print_Area</vt:lpstr>
      <vt:lpstr>'様式19-C'!Print_Area</vt:lpstr>
      <vt:lpstr>様式２!Print_Area</vt:lpstr>
      <vt:lpstr>様式３!Print_Area</vt:lpstr>
      <vt:lpstr>'様式４-1'!Print_Area</vt:lpstr>
      <vt:lpstr>'様式４-2'!Print_Area</vt:lpstr>
      <vt:lpstr>'様式４-3'!Print_Area</vt:lpstr>
      <vt:lpstr>様式５!Print_Area</vt:lpstr>
      <vt:lpstr>様式６!Print_Area</vt:lpstr>
      <vt:lpstr>様式７!Print_Area</vt:lpstr>
      <vt:lpstr>様式８!Print_Area</vt:lpstr>
      <vt:lpstr>様式９!Print_Area</vt:lpstr>
      <vt:lpstr>様式強化１!Print_Area</vt:lpstr>
      <vt:lpstr>'様式強化２-1'!Print_Area</vt:lpstr>
      <vt:lpstr>'様式強化２-2'!Print_Area</vt:lpstr>
      <vt:lpstr>様式強化３!Print_Area</vt:lpstr>
    </vt:vector>
  </TitlesOfParts>
  <Company>滋賀県教育委員会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滋賀県教育委員会</dc:creator>
  <cp:lastModifiedBy>國島　永史</cp:lastModifiedBy>
  <cp:lastPrinted>2024-04-08T05:09:21Z</cp:lastPrinted>
  <dcterms:created xsi:type="dcterms:W3CDTF">2023-04-04T09:10:27Z</dcterms:created>
  <dcterms:modified xsi:type="dcterms:W3CDTF">2025-04-21T06:57:57Z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0x01010025B00B014B94AE4CBBED2CD5DCCDE290</vt:lpwstr>
  </property>
  <property fmtid="{D5CDD505-2E9C-101B-9397-08002B2CF9AE}" pid="3" name="MediaServiceImageTags">
    <vt:lpwstr/>
  </property>
</Properties>
</file>